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cfenergia.sharepoint.com/sites/GerenciadeBienestar/Documentos compartidos/3. GERENCIA DE BIENESTAR 2025/PAD_2026/PGD_2026/Anexos_convocatoria/"/>
    </mc:Choice>
  </mc:AlternateContent>
  <xr:revisionPtr revIDLastSave="89" documentId="8_{3AB17993-064E-4F75-A2B9-F716FF1EBA88}" xr6:coauthVersionLast="47" xr6:coauthVersionMax="47" xr10:uidLastSave="{0ADF614A-4A1D-48AB-ADBA-2C31CA31733D}"/>
  <bookViews>
    <workbookView xWindow="-28920" yWindow="-5055" windowWidth="29040" windowHeight="15720" activeTab="1" xr2:uid="{AD4C0DDA-3693-43B2-A56E-9407983E68A0}"/>
  </bookViews>
  <sheets>
    <sheet name="Instrucciones" sheetId="8" r:id="rId1"/>
    <sheet name="Presup. detallado" sheetId="13" r:id="rId2"/>
    <sheet name="Resumen de presupuesto" sheetId="5" r:id="rId3"/>
    <sheet name="Presupuesto detallado" sheetId="4"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 i="5" l="1"/>
  <c r="C13" i="5"/>
  <c r="G127" i="13"/>
  <c r="G128" i="13"/>
  <c r="G129" i="13"/>
  <c r="G130" i="13"/>
  <c r="G126" i="13"/>
  <c r="G131" i="13" s="1"/>
  <c r="G86" i="13"/>
  <c r="G87" i="13"/>
  <c r="G88" i="13"/>
  <c r="G89" i="13"/>
  <c r="G90" i="13"/>
  <c r="G91" i="13"/>
  <c r="G92" i="13"/>
  <c r="G93" i="13"/>
  <c r="G94" i="13"/>
  <c r="G95" i="13"/>
  <c r="G96" i="13"/>
  <c r="G97" i="13"/>
  <c r="G98" i="13"/>
  <c r="G99" i="13"/>
  <c r="G100" i="13"/>
  <c r="G107" i="13"/>
  <c r="G108" i="13"/>
  <c r="G109" i="13"/>
  <c r="G116" i="13"/>
  <c r="G117" i="13"/>
  <c r="G118" i="13"/>
  <c r="G115" i="13"/>
  <c r="G106" i="13"/>
  <c r="G101" i="13"/>
  <c r="G85" i="13"/>
  <c r="G72" i="13"/>
  <c r="G73" i="13"/>
  <c r="G74" i="13"/>
  <c r="G75" i="13"/>
  <c r="G76" i="13"/>
  <c r="G77" i="13"/>
  <c r="G78" i="13"/>
  <c r="G79" i="13"/>
  <c r="G80" i="13"/>
  <c r="G71" i="13"/>
  <c r="G43" i="13"/>
  <c r="G44" i="13"/>
  <c r="G45" i="13"/>
  <c r="G46" i="13"/>
  <c r="G47" i="13"/>
  <c r="G49" i="13"/>
  <c r="G50" i="13"/>
  <c r="G51" i="13"/>
  <c r="G52" i="13"/>
  <c r="G53" i="13"/>
  <c r="G55" i="13"/>
  <c r="G56" i="13"/>
  <c r="G57" i="13"/>
  <c r="G58" i="13"/>
  <c r="G59" i="13"/>
  <c r="G61" i="13"/>
  <c r="G62" i="13"/>
  <c r="G63" i="13"/>
  <c r="G64" i="13"/>
  <c r="G65" i="13"/>
  <c r="G66" i="13"/>
  <c r="F29" i="13"/>
  <c r="F30" i="13"/>
  <c r="F31" i="13"/>
  <c r="F32" i="13"/>
  <c r="F33" i="13"/>
  <c r="F34" i="13"/>
  <c r="F35" i="13"/>
  <c r="F36" i="13"/>
  <c r="F37" i="13"/>
  <c r="F28" i="13"/>
  <c r="F15" i="13"/>
  <c r="F16" i="13"/>
  <c r="F17" i="13"/>
  <c r="F18" i="13"/>
  <c r="F19" i="13"/>
  <c r="F20" i="13"/>
  <c r="F21" i="13"/>
  <c r="F22" i="13"/>
  <c r="F23" i="13"/>
  <c r="F14" i="13"/>
  <c r="B7" i="13"/>
  <c r="B8" i="13" l="1"/>
  <c r="G119" i="13" l="1"/>
  <c r="C19" i="5" s="1"/>
  <c r="G110" i="13"/>
  <c r="G81" i="13"/>
  <c r="C16" i="5" s="1"/>
  <c r="G67" i="13"/>
  <c r="C15" i="5" s="1"/>
  <c r="H8" i="4"/>
  <c r="G8" i="4"/>
  <c r="C18" i="5" l="1"/>
  <c r="G102" i="13"/>
  <c r="F38" i="13"/>
  <c r="F24" i="13"/>
  <c r="K117" i="4"/>
  <c r="H117" i="4"/>
  <c r="K116" i="4"/>
  <c r="J116" i="4"/>
  <c r="H116" i="4"/>
  <c r="G116" i="4"/>
  <c r="H121" i="13" l="1"/>
  <c r="C17" i="5"/>
  <c r="C14" i="5"/>
  <c r="G76" i="4"/>
  <c r="C20" i="5" l="1"/>
  <c r="G75" i="4"/>
  <c r="H75" i="4" s="1"/>
  <c r="J67" i="4" l="1"/>
  <c r="K67" i="4" s="1"/>
  <c r="G67" i="4"/>
  <c r="H67" i="4" s="1"/>
  <c r="L67" i="4" s="1"/>
  <c r="G59" i="4"/>
  <c r="H59" i="4" s="1"/>
  <c r="J59" i="4"/>
  <c r="K59" i="4" s="1"/>
  <c r="L59" i="4"/>
  <c r="L37" i="4"/>
  <c r="G37" i="4"/>
  <c r="H37" i="4" s="1"/>
  <c r="J37" i="4"/>
  <c r="K37" i="4" s="1"/>
  <c r="L10" i="4"/>
  <c r="L12" i="4"/>
  <c r="L16" i="4"/>
  <c r="J8" i="4"/>
  <c r="K8" i="4" s="1"/>
  <c r="L8" i="4" s="1"/>
  <c r="G9" i="4"/>
  <c r="H9" i="4" s="1"/>
  <c r="G10" i="4"/>
  <c r="H10" i="4"/>
  <c r="J10" i="4" s="1"/>
  <c r="K10" i="4" s="1"/>
  <c r="G11" i="4"/>
  <c r="H11" i="4"/>
  <c r="J11" i="4" s="1"/>
  <c r="K11" i="4" s="1"/>
  <c r="L11" i="4" s="1"/>
  <c r="G12" i="4"/>
  <c r="H12" i="4"/>
  <c r="J12" i="4" s="1"/>
  <c r="K12" i="4" s="1"/>
  <c r="G13" i="4"/>
  <c r="H13" i="4" s="1"/>
  <c r="G14" i="4"/>
  <c r="H14" i="4"/>
  <c r="J14" i="4" s="1"/>
  <c r="K14" i="4" s="1"/>
  <c r="G15" i="4"/>
  <c r="H15" i="4"/>
  <c r="J15" i="4" s="1"/>
  <c r="K15" i="4" s="1"/>
  <c r="G16" i="4"/>
  <c r="H16" i="4"/>
  <c r="J16" i="4" s="1"/>
  <c r="K16" i="4" s="1"/>
  <c r="G17" i="4"/>
  <c r="H17" i="4" s="1"/>
  <c r="C22" i="5" l="1"/>
  <c r="H133" i="13"/>
  <c r="J17" i="4"/>
  <c r="K17" i="4" s="1"/>
  <c r="L17" i="4" s="1"/>
  <c r="J9" i="4"/>
  <c r="K9" i="4" s="1"/>
  <c r="L9" i="4" s="1"/>
  <c r="J13" i="4"/>
  <c r="K13" i="4" s="1"/>
  <c r="L13" i="4"/>
  <c r="L15" i="4"/>
  <c r="L14" i="4"/>
  <c r="J51" i="4" l="1"/>
  <c r="K51" i="4" s="1"/>
  <c r="G51" i="4"/>
  <c r="H51" i="4" s="1"/>
  <c r="L51" i="4" s="1"/>
  <c r="J31" i="4"/>
  <c r="K31" i="4" s="1"/>
  <c r="G31" i="4"/>
  <c r="H31" i="4" s="1"/>
  <c r="J30" i="4"/>
  <c r="K30" i="4" s="1"/>
  <c r="G30" i="4"/>
  <c r="H30" i="4" s="1"/>
  <c r="L30" i="4" s="1"/>
  <c r="J29" i="4"/>
  <c r="K29" i="4" s="1"/>
  <c r="G29" i="4"/>
  <c r="H29" i="4" s="1"/>
  <c r="J28" i="4"/>
  <c r="K28" i="4" s="1"/>
  <c r="G28" i="4"/>
  <c r="H28" i="4" s="1"/>
  <c r="J27" i="4"/>
  <c r="K27" i="4" s="1"/>
  <c r="G27" i="4"/>
  <c r="H27" i="4" s="1"/>
  <c r="J26" i="4"/>
  <c r="K26" i="4" s="1"/>
  <c r="G26" i="4"/>
  <c r="H26" i="4" s="1"/>
  <c r="L26" i="4" s="1"/>
  <c r="J25" i="4"/>
  <c r="K25" i="4" s="1"/>
  <c r="G25" i="4"/>
  <c r="H25" i="4" s="1"/>
  <c r="J24" i="4"/>
  <c r="K24" i="4" s="1"/>
  <c r="G24" i="4"/>
  <c r="H24" i="4" s="1"/>
  <c r="L24" i="4" s="1"/>
  <c r="J23" i="4"/>
  <c r="K23" i="4" s="1"/>
  <c r="G23" i="4"/>
  <c r="H23" i="4" s="1"/>
  <c r="J22" i="4"/>
  <c r="K22" i="4" s="1"/>
  <c r="G22" i="4"/>
  <c r="H22" i="4" s="1"/>
  <c r="L22" i="4" s="1"/>
  <c r="L25" i="4" l="1"/>
  <c r="L29" i="4"/>
  <c r="L28" i="4"/>
  <c r="L23" i="4"/>
  <c r="L27" i="4"/>
  <c r="L31" i="4"/>
  <c r="H32" i="4"/>
  <c r="K32" i="4"/>
  <c r="J32" i="4"/>
  <c r="G32" i="4"/>
  <c r="L32" i="4" l="1"/>
  <c r="H76" i="4"/>
  <c r="J76" i="4"/>
  <c r="K76" i="4" s="1"/>
  <c r="G77" i="4"/>
  <c r="H77" i="4" s="1"/>
  <c r="L77" i="4" s="1"/>
  <c r="J77" i="4"/>
  <c r="K77" i="4" s="1"/>
  <c r="G78" i="4"/>
  <c r="H78" i="4" s="1"/>
  <c r="J78" i="4"/>
  <c r="K78" i="4" s="1"/>
  <c r="G79" i="4"/>
  <c r="H79" i="4"/>
  <c r="J79" i="4"/>
  <c r="K79" i="4" s="1"/>
  <c r="G80" i="4"/>
  <c r="H80" i="4" s="1"/>
  <c r="L80" i="4" s="1"/>
  <c r="J80" i="4"/>
  <c r="K80" i="4"/>
  <c r="G81" i="4"/>
  <c r="H81" i="4"/>
  <c r="L81" i="4" s="1"/>
  <c r="J81" i="4"/>
  <c r="K81" i="4" s="1"/>
  <c r="G82" i="4"/>
  <c r="H82" i="4" s="1"/>
  <c r="J82" i="4"/>
  <c r="K82" i="4"/>
  <c r="G83" i="4"/>
  <c r="H83" i="4" s="1"/>
  <c r="J83" i="4"/>
  <c r="K83" i="4" s="1"/>
  <c r="G84" i="4"/>
  <c r="H84" i="4"/>
  <c r="L84" i="4" s="1"/>
  <c r="J84" i="4"/>
  <c r="K84" i="4" s="1"/>
  <c r="G85" i="4"/>
  <c r="H85" i="4" s="1"/>
  <c r="J85" i="4"/>
  <c r="K85" i="4" s="1"/>
  <c r="G86" i="4"/>
  <c r="H86" i="4" s="1"/>
  <c r="L86" i="4" s="1"/>
  <c r="J86" i="4"/>
  <c r="K86" i="4"/>
  <c r="G87" i="4"/>
  <c r="H87" i="4" s="1"/>
  <c r="J87" i="4"/>
  <c r="K87" i="4" s="1"/>
  <c r="G88" i="4"/>
  <c r="H88" i="4"/>
  <c r="J88" i="4"/>
  <c r="K88" i="4"/>
  <c r="G89" i="4"/>
  <c r="H89" i="4" s="1"/>
  <c r="J89" i="4"/>
  <c r="K89" i="4" s="1"/>
  <c r="G90" i="4"/>
  <c r="H90" i="4" s="1"/>
  <c r="J90" i="4"/>
  <c r="K90" i="4" s="1"/>
  <c r="G91" i="4"/>
  <c r="H91" i="4" s="1"/>
  <c r="J91" i="4"/>
  <c r="K91" i="4" s="1"/>
  <c r="G92" i="4"/>
  <c r="H92" i="4" s="1"/>
  <c r="L92" i="4" s="1"/>
  <c r="J92" i="4"/>
  <c r="K92" i="4" s="1"/>
  <c r="G93" i="4"/>
  <c r="H93" i="4"/>
  <c r="L93" i="4" s="1"/>
  <c r="J93" i="4"/>
  <c r="K93" i="4" s="1"/>
  <c r="G94" i="4"/>
  <c r="H94" i="4"/>
  <c r="J94" i="4"/>
  <c r="K94" i="4" s="1"/>
  <c r="G95" i="4"/>
  <c r="H95" i="4" s="1"/>
  <c r="J95" i="4"/>
  <c r="K95" i="4" s="1"/>
  <c r="G96" i="4"/>
  <c r="H96" i="4" s="1"/>
  <c r="J96" i="4"/>
  <c r="K96" i="4" s="1"/>
  <c r="G97" i="4"/>
  <c r="H97" i="4"/>
  <c r="J97" i="4"/>
  <c r="K97" i="4" s="1"/>
  <c r="G98" i="4"/>
  <c r="H98" i="4"/>
  <c r="J98" i="4"/>
  <c r="K98" i="4" s="1"/>
  <c r="G99" i="4"/>
  <c r="H99" i="4" s="1"/>
  <c r="L99" i="4" s="1"/>
  <c r="J99" i="4"/>
  <c r="K99" i="4" s="1"/>
  <c r="G42" i="4"/>
  <c r="H42" i="4" s="1"/>
  <c r="J42" i="4"/>
  <c r="K42" i="4" s="1"/>
  <c r="G43" i="4"/>
  <c r="H43" i="4" s="1"/>
  <c r="L43" i="4" s="1"/>
  <c r="J43" i="4"/>
  <c r="K43" i="4" s="1"/>
  <c r="G44" i="4"/>
  <c r="H44" i="4" s="1"/>
  <c r="J44" i="4"/>
  <c r="K44" i="4" s="1"/>
  <c r="G45" i="4"/>
  <c r="H45" i="4" s="1"/>
  <c r="J45" i="4"/>
  <c r="K45" i="4" s="1"/>
  <c r="G46" i="4"/>
  <c r="H46" i="4" s="1"/>
  <c r="J46" i="4"/>
  <c r="K46" i="4" s="1"/>
  <c r="J75" i="4"/>
  <c r="K75" i="4" s="1"/>
  <c r="L75" i="4" s="1"/>
  <c r="J68" i="4"/>
  <c r="K68" i="4" s="1"/>
  <c r="J69" i="4"/>
  <c r="K69" i="4" s="1"/>
  <c r="J70" i="4"/>
  <c r="K70" i="4" s="1"/>
  <c r="J60" i="4"/>
  <c r="K60" i="4" s="1"/>
  <c r="J61" i="4"/>
  <c r="K61" i="4" s="1"/>
  <c r="J62" i="4"/>
  <c r="K62" i="4" s="1"/>
  <c r="J52" i="4"/>
  <c r="K52" i="4" s="1"/>
  <c r="J53" i="4"/>
  <c r="K53" i="4" s="1"/>
  <c r="J54" i="4"/>
  <c r="K54" i="4" s="1"/>
  <c r="J38" i="4"/>
  <c r="J39" i="4"/>
  <c r="K39" i="4" s="1"/>
  <c r="J40" i="4"/>
  <c r="K40" i="4" s="1"/>
  <c r="J41" i="4"/>
  <c r="K41" i="4" s="1"/>
  <c r="J106" i="4"/>
  <c r="K106" i="4" s="1"/>
  <c r="J107" i="4"/>
  <c r="K107" i="4" s="1"/>
  <c r="J108" i="4"/>
  <c r="K108" i="4" s="1"/>
  <c r="J105" i="4"/>
  <c r="K105" i="4" s="1"/>
  <c r="G105" i="4"/>
  <c r="H105" i="4" s="1"/>
  <c r="L105" i="4" s="1"/>
  <c r="G108" i="4"/>
  <c r="H108" i="4" s="1"/>
  <c r="G107" i="4"/>
  <c r="H107" i="4" s="1"/>
  <c r="L107" i="4" s="1"/>
  <c r="G106" i="4"/>
  <c r="H106" i="4" s="1"/>
  <c r="L106" i="4" s="1"/>
  <c r="G70" i="4"/>
  <c r="H70" i="4" s="1"/>
  <c r="L70" i="4" s="1"/>
  <c r="G69" i="4"/>
  <c r="H69" i="4" s="1"/>
  <c r="G68" i="4"/>
  <c r="H68" i="4" s="1"/>
  <c r="L68" i="4" s="1"/>
  <c r="A2" i="4"/>
  <c r="A1" i="4"/>
  <c r="G62" i="4"/>
  <c r="H62" i="4" s="1"/>
  <c r="G61" i="4"/>
  <c r="H61" i="4" s="1"/>
  <c r="L61" i="4" s="1"/>
  <c r="G60" i="4"/>
  <c r="H60" i="4" s="1"/>
  <c r="L60" i="4" s="1"/>
  <c r="G54" i="4"/>
  <c r="H54" i="4" s="1"/>
  <c r="G53" i="4"/>
  <c r="H53" i="4" s="1"/>
  <c r="L53" i="4" s="1"/>
  <c r="G52" i="4"/>
  <c r="H52" i="4" s="1"/>
  <c r="L52" i="4" s="1"/>
  <c r="G41" i="4"/>
  <c r="H41" i="4" s="1"/>
  <c r="L41" i="4" s="1"/>
  <c r="G40" i="4"/>
  <c r="H40" i="4" s="1"/>
  <c r="L40" i="4" s="1"/>
  <c r="G39" i="4"/>
  <c r="H39" i="4" s="1"/>
  <c r="L39" i="4" s="1"/>
  <c r="G38" i="4"/>
  <c r="H38" i="4" s="1"/>
  <c r="L87" i="4" l="1"/>
  <c r="L44" i="4"/>
  <c r="L96" i="4"/>
  <c r="L69" i="4"/>
  <c r="L98" i="4"/>
  <c r="L54" i="4"/>
  <c r="L95" i="4"/>
  <c r="L89" i="4"/>
  <c r="L83" i="4"/>
  <c r="L46" i="4"/>
  <c r="L97" i="4"/>
  <c r="L62" i="4"/>
  <c r="L108" i="4"/>
  <c r="L42" i="4"/>
  <c r="L91" i="4"/>
  <c r="L88" i="4"/>
  <c r="L85" i="4"/>
  <c r="L82" i="4"/>
  <c r="L79" i="4"/>
  <c r="L38" i="4"/>
  <c r="L94" i="4"/>
  <c r="L45" i="4"/>
  <c r="L90" i="4"/>
  <c r="L78" i="4"/>
  <c r="L76" i="4"/>
  <c r="K18" i="4"/>
  <c r="J18" i="4"/>
  <c r="G18" i="4"/>
  <c r="K63" i="4"/>
  <c r="K109" i="4"/>
  <c r="H18" i="4"/>
  <c r="J55" i="4"/>
  <c r="J109" i="4"/>
  <c r="H63" i="4"/>
  <c r="H71" i="4"/>
  <c r="K71" i="4"/>
  <c r="H109" i="4"/>
  <c r="J100" i="4"/>
  <c r="K100" i="4"/>
  <c r="J71" i="4"/>
  <c r="G71" i="4"/>
  <c r="J63" i="4"/>
  <c r="G63" i="4"/>
  <c r="K55" i="4"/>
  <c r="G55" i="4"/>
  <c r="J47" i="4"/>
  <c r="K38" i="4"/>
  <c r="K47" i="4" s="1"/>
  <c r="G47" i="4"/>
  <c r="H100" i="4"/>
  <c r="G117" i="4"/>
  <c r="G109" i="4"/>
  <c r="G100" i="4"/>
  <c r="H55" i="4"/>
  <c r="H47" i="4"/>
  <c r="L71" i="4" l="1"/>
  <c r="L18" i="4"/>
  <c r="L47" i="4"/>
  <c r="L55" i="4"/>
  <c r="K111" i="4"/>
  <c r="H111" i="4"/>
  <c r="L109" i="4"/>
  <c r="L63" i="4"/>
  <c r="L100" i="4"/>
  <c r="L116" i="4" l="1"/>
  <c r="L111" i="4"/>
  <c r="J117" i="4" l="1"/>
  <c r="L117" i="4" s="1"/>
  <c r="L119" i="4" s="1"/>
  <c r="H119" i="4"/>
  <c r="K119" i="4" l="1"/>
</calcChain>
</file>

<file path=xl/sharedStrings.xml><?xml version="1.0" encoding="utf-8"?>
<sst xmlns="http://schemas.openxmlformats.org/spreadsheetml/2006/main" count="234" uniqueCount="70">
  <si>
    <t xml:space="preserve">Anexo 4. Presupuesto del PED y narrativa </t>
  </si>
  <si>
    <t>SUELDOS Y SALARIOS</t>
  </si>
  <si>
    <t>Monto solicitado a CFEnergía</t>
  </si>
  <si>
    <t>PUESTO O CARGO</t>
  </si>
  <si>
    <t>NOMBRE</t>
  </si>
  <si>
    <t>NIVEL DE ESFUERZO (expresado en porcentaje)</t>
  </si>
  <si>
    <t>FRECUENCIA (número de meses que participará en el proyecto)</t>
  </si>
  <si>
    <t>COSTO UNITARIO
 (MXN)</t>
  </si>
  <si>
    <t>TOTAL 
(MXN)</t>
  </si>
  <si>
    <t>PRESTACIONES DE LEY</t>
  </si>
  <si>
    <t>POSICIÓN</t>
  </si>
  <si>
    <t>VIAJES (TRANSPORTE, HOSPEDAJE, VIÁTICOS)</t>
  </si>
  <si>
    <t>CONCEPTO</t>
  </si>
  <si>
    <t xml:space="preserve">DESCRIPCIÓN </t>
  </si>
  <si>
    <t>UNIDADES (número de personas que viajarán/hospedarán)</t>
  </si>
  <si>
    <t>FRECUENCIA (cuántos viajes se harán)</t>
  </si>
  <si>
    <t xml:space="preserve">%  APORTACIÓN
</t>
  </si>
  <si>
    <t>TRANSPORTE TERRESTRE</t>
  </si>
  <si>
    <t>TRANSPORTE AÉREO</t>
  </si>
  <si>
    <t>HOSPEDAJE</t>
  </si>
  <si>
    <t>VIÁTICOS</t>
  </si>
  <si>
    <t>EQUIPO</t>
  </si>
  <si>
    <t>UNIDADES (cuántas unidades del equipo van a comprarse)</t>
  </si>
  <si>
    <t>FRECUENCIA (cuántas veces va a hacerse la compra)</t>
  </si>
  <si>
    <t>MATERIALES Y SUMINISTROS</t>
  </si>
  <si>
    <t>COMUNICACIONES</t>
  </si>
  <si>
    <t>UNIDADES (cuántas unidades se requerirán)</t>
  </si>
  <si>
    <t>OTROS GASTOS DIRECTOS</t>
  </si>
  <si>
    <t>UNIDADES</t>
  </si>
  <si>
    <t>FRECUENCIA</t>
  </si>
  <si>
    <t>Comisiones bancarias</t>
  </si>
  <si>
    <t xml:space="preserve">Auditoría </t>
  </si>
  <si>
    <t>SUB TOTAL</t>
  </si>
  <si>
    <t>COSTOS INDIRECTOS</t>
  </si>
  <si>
    <t>GRAN TOTAL</t>
  </si>
  <si>
    <t>ORGANIZACIÓN:</t>
  </si>
  <si>
    <t>NOMBRE DEL PROYECTO:</t>
  </si>
  <si>
    <t>DESCRIPCIÓN</t>
  </si>
  <si>
    <t>Sueldos y salarios</t>
  </si>
  <si>
    <t>Prestaciones de ley</t>
  </si>
  <si>
    <t>Viajes y transportes</t>
  </si>
  <si>
    <t>Equipo</t>
  </si>
  <si>
    <t>Materiales y suministros</t>
  </si>
  <si>
    <t>Comunicaciones</t>
  </si>
  <si>
    <t>Otros gastos directos</t>
  </si>
  <si>
    <t>SUBTOTAL</t>
  </si>
  <si>
    <t>Costos indirectos</t>
  </si>
  <si>
    <t>PRESUPUESTO TOTAL</t>
  </si>
  <si>
    <t>APORTACIÓN CONJUSTICIA</t>
  </si>
  <si>
    <t>APORTACIÓN ORGANIZACIÓN</t>
  </si>
  <si>
    <t>COSTO UNITARIO</t>
  </si>
  <si>
    <t xml:space="preserve">MONTO
APORTACIÓN </t>
  </si>
  <si>
    <t>TOTAL</t>
  </si>
  <si>
    <t>VALOR TOTAL (CONJUSTICIA + ORGANIZACIÓN)</t>
  </si>
  <si>
    <t>CONTRATOS Y CONSULTORÍA/ASISTENCIA TÉCNICA</t>
  </si>
  <si>
    <t>UNIDADES (cuántas unidades se reuqerirán)</t>
  </si>
  <si>
    <t xml:space="preserve">Utilice sólo las categorías presupuestarias que a continuación se describen. Si no requiere fondos para alguna categoría en particular, por ejemplo "viajes", puede dejar esta categoría  en blanco. </t>
  </si>
  <si>
    <t>Narrativa de presupuesto (justificar la necesidad)</t>
  </si>
  <si>
    <t>Narrativa de presupuesto (aportar evidencia de la existencia de una  relación laboral, de no existir, mostrar las políticas de la organización que justifique el pago de prestaciones).</t>
  </si>
  <si>
    <t>Narrativa de presupuesto (justificación de la necesidad de cada una puesto, cuáles serán sus principales funciones).</t>
  </si>
  <si>
    <t>Narrativa de presupuesto (justificar la necesidad y cómo esto contribuye al cumplimiento de los objetivos de su proyecto).</t>
  </si>
  <si>
    <t>Narrativa de presupuesto (justificar la necesidades del viaje y vincularlo al cumplimiento de una actividad u objetivo estipulado en su proyecto).</t>
  </si>
  <si>
    <t>Narrativa de presupuesto (justificar la necesidades del  equipo y las fuentes que consulto para estimar el costo, por favor aclarar si el equipo que adquirirán es nacional o de importación).</t>
  </si>
  <si>
    <t>Narrativa de presupuesto (justificar la necesidades, mencionar las fuentes que consultó para estimar el costo).</t>
  </si>
  <si>
    <t>RESUMEN DE PRESUPUESTO</t>
  </si>
  <si>
    <t xml:space="preserve">Formato para presentación de presupuesto: hoja de instrucciones </t>
  </si>
  <si>
    <t xml:space="preserve">Favor de completar las dos hojas del presente archivo de Excel con base en el formato que se establece en  cada una:
1) Presupuesto detallado: Se deberá llenar cada celda solicitada en la hoja de este archivo, incluyendo la narrativa del presupuesto.
En el apartado de narrativa de presupuesto se deberá presentar una breve justificación que explique cómo cada gasto será apropiado y necesario para el logro de las actividades propuestas, así como su relación con alguna actividad específica o con el cumplimiento de los objetivos del proyecto.
Todos los costos estimados deberán ser razonables (que esten dentro de los costos del mercado) y necesarios (de no realizar el gasto no podrá realizarse alguna actividad).
2) Resumen de presupuesto: Se llena automáticamente con los totales del presupuesto detallado por lo que se debe llenar este primero. Nota: es el mismo que se deberá ser incluido en el Anexo 2. Proyecto Específico de Donación. </t>
  </si>
  <si>
    <r>
      <rPr>
        <b/>
        <sz val="12"/>
        <rFont val="Arial"/>
        <family val="2"/>
      </rPr>
      <t xml:space="preserve">IMPORTANTE:Se reitera el uso de </t>
    </r>
    <r>
      <rPr>
        <sz val="12"/>
        <rFont val="Arial"/>
        <family val="2"/>
      </rPr>
      <t>este archivo Excel para que los costos, cantidades y los totales de filas y  de columnas puedan ser revisados y actualizados con facilidad.</t>
    </r>
  </si>
  <si>
    <r>
      <t xml:space="preserve">Si bien el presupuesto es una estimación, para que la propuesta sea evaluada, el presupuesto debe contener información precisa con respecto a los montos. La narrativa del presupuesto debe ser lo suficientemente detallada para que alguien que no esté familiarizado con su proyecto o la actividad que realiza, pueda revisar y comprender adecuadamente información. 
Deberá utilizar este formato </t>
    </r>
    <r>
      <rPr>
        <b/>
        <sz val="12"/>
        <rFont val="Arial"/>
        <family val="2"/>
      </rPr>
      <t>sin modificar encabezados o formulas</t>
    </r>
    <r>
      <rPr>
        <sz val="12"/>
        <rFont val="Arial"/>
        <family val="2"/>
      </rPr>
      <t xml:space="preserve">, para lograr identificar costos unitarios, frecuencia de compra, cantidades, subtotales, y totales de cada columna.
Nota: en ningún caso, el monto total solicitado a CFEnergía podrá exceder el monto máximo estipulado en la convocatoria.
</t>
    </r>
  </si>
  <si>
    <r>
      <rPr>
        <b/>
        <sz val="12"/>
        <color theme="1"/>
        <rFont val="Arial"/>
        <family val="2"/>
      </rPr>
      <t>Categorías presupuestarias</t>
    </r>
    <r>
      <rPr>
        <sz val="12"/>
        <color theme="1"/>
        <rFont val="Arial"/>
        <family val="2"/>
      </rPr>
      <t xml:space="preserve">
•Sueldos y salarios: Incluya los sueldos del personal directamente involucrado en el proyecto. Especifique el puesto, principales responsabiliades y, de ser posible, el nombre del empleado  (si ya lo tiene; si no es el caso, el puesto o cargo y número de personas que se emplearán).
</t>
    </r>
    <r>
      <rPr>
        <b/>
        <sz val="12"/>
        <color theme="1"/>
        <rFont val="Arial"/>
        <family val="2"/>
      </rPr>
      <t>•Prestaciones de ley</t>
    </r>
    <r>
      <rPr>
        <sz val="12"/>
        <color theme="1"/>
        <rFont val="Arial"/>
        <family val="2"/>
      </rPr>
      <t xml:space="preserve">: Se calculan por separado del sueldo base. Si existen prestaciones adicionales, indíquelas con su tipo y costo individual.
</t>
    </r>
    <r>
      <rPr>
        <b/>
        <sz val="12"/>
        <color theme="1"/>
        <rFont val="Arial"/>
        <family val="2"/>
      </rPr>
      <t>•Viajes y transporte (hospedaje, viáticos)</t>
    </r>
    <r>
      <rPr>
        <sz val="12"/>
        <color theme="1"/>
        <rFont val="Arial"/>
        <family val="2"/>
      </rPr>
      <t xml:space="preserve">: Detalle los viajes del personal, incluyendo propósito, origen, destino, duración, número de personas y justificación. Incluya costos de pasajes aéreos, transporte, alojamiento, comidas, viáticos e incidentales. Si utiliza tarifas estándar, cite la fuente o referencia.
</t>
    </r>
    <r>
      <rPr>
        <b/>
        <sz val="12"/>
        <color theme="1"/>
        <rFont val="Arial"/>
        <family val="2"/>
      </rPr>
      <t>•Equipo:</t>
    </r>
    <r>
      <rPr>
        <sz val="12"/>
        <color theme="1"/>
        <rFont val="Arial"/>
        <family val="2"/>
      </rPr>
      <t xml:space="preserve"> Enumere los bienes a adquirir, especificando producto, cantidad, costo unitario, fuente y origen.
Para compras superiores a $50,000 MXN deberá presentar cotizaciones. 
Los artículos consumibles deben registrarse en Materiales y suministros. Justifique la necesidad del equipo para el éxito del proyecto.
</t>
    </r>
    <r>
      <rPr>
        <b/>
        <sz val="12"/>
        <color theme="1"/>
        <rFont val="Arial"/>
        <family val="2"/>
      </rPr>
      <t>•Materiales y suministros:</t>
    </r>
    <r>
      <rPr>
        <sz val="12"/>
        <color theme="1"/>
        <rFont val="Arial"/>
        <family val="2"/>
      </rPr>
      <t xml:space="preserve"> Describa por tipo (ejemplo: insumos de oficina, equipo de cómputo, papel, entre otros).
</t>
    </r>
    <r>
      <rPr>
        <b/>
        <sz val="12"/>
        <color theme="1"/>
        <rFont val="Arial"/>
        <family val="2"/>
      </rPr>
      <t>•Comunicaciones:</t>
    </r>
    <r>
      <rPr>
        <sz val="12"/>
        <color theme="1"/>
        <rFont val="Arial"/>
        <family val="2"/>
      </rPr>
      <t xml:space="preserve"> Incluya gastos de correo, teléfono, celulares e internet, banner, entre otros.
•</t>
    </r>
    <r>
      <rPr>
        <b/>
        <sz val="12"/>
        <color theme="1"/>
        <rFont val="Arial"/>
        <family val="2"/>
      </rPr>
      <t>Otros gastos directos</t>
    </r>
    <r>
      <rPr>
        <sz val="12"/>
        <color theme="1"/>
        <rFont val="Arial"/>
        <family val="2"/>
      </rPr>
      <t xml:space="preserve">: Utilice esta categoría solo cuando se requiera para actividades específicas, como capacitaciones, talleres, adquisición de bienes para distribución, elaboración de informes.
</t>
    </r>
    <r>
      <rPr>
        <b/>
        <sz val="12"/>
        <color theme="1"/>
        <rFont val="Arial"/>
        <family val="2"/>
      </rPr>
      <t>•Costos indirectos</t>
    </r>
    <r>
      <rPr>
        <sz val="12"/>
        <color theme="1"/>
        <rFont val="Arial"/>
        <family val="2"/>
      </rPr>
      <t xml:space="preserve">: Entendiendo a estos como todo gasto que se requiere para la operación de la organización/institución que no estan directamente vinculados con la ejecución del proyecto como salarios administrativos, arrendamiento. Solo podrán incluirse si están plenamente justificados.
</t>
    </r>
    <r>
      <rPr>
        <b/>
        <sz val="12"/>
        <color theme="1"/>
        <rFont val="Arial"/>
        <family val="2"/>
      </rPr>
      <t>Nota: Es importante considerar que, en caso de que su proyecto sea seleccionado, una vez ejecutado no se aprobarán gastos distintos a los contemplados en el presupuesto presentado. Por ejemplo, no se reconocerán incrementos salariales, pago de comisiones bancarias, seguros de automóvil o de equipo adquiridos con recursos de esta donación (analizar sus necesidades a detalle para incluirlas en su presupuesto). Es decir, cualquier gasto que no esté incluido en el presupuesto no será cubierto y deberá ser solventado con recursos de la donataria.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</si>
</sst>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0_);\-0_);0_);@_)"/>
  </numFmts>
  <fonts count="22" x14ac:knownFonts="1">
    <font>
      <sz val="11"/>
      <color theme="1"/>
      <name val="Calibri"/>
      <family val="2"/>
      <scheme val="minor"/>
    </font>
    <font>
      <sz val="11"/>
      <color theme="1"/>
      <name val="Calibri"/>
      <family val="2"/>
      <scheme val="minor"/>
    </font>
    <font>
      <b/>
      <sz val="15"/>
      <color theme="3"/>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sz val="11"/>
      <color theme="1" tint="0.14990691854609822"/>
      <name val="Calibri Light"/>
      <family val="2"/>
      <scheme val="major"/>
    </font>
    <font>
      <b/>
      <sz val="10"/>
      <color theme="1" tint="0.14990691854609822"/>
      <name val="Calibri"/>
      <family val="2"/>
      <scheme val="minor"/>
    </font>
    <font>
      <b/>
      <sz val="10"/>
      <color rgb="FF0070C0"/>
      <name val="Calibri"/>
      <family val="2"/>
      <scheme val="minor"/>
    </font>
    <font>
      <b/>
      <sz val="12"/>
      <name val="Arial"/>
      <family val="2"/>
    </font>
    <font>
      <sz val="12"/>
      <color theme="1"/>
      <name val="Arial"/>
      <family val="2"/>
    </font>
    <font>
      <sz val="12"/>
      <name val="Arial"/>
      <family val="2"/>
    </font>
    <font>
      <b/>
      <sz val="16"/>
      <color rgb="FFFFFFFF"/>
      <name val="Gill Sans MT"/>
      <family val="2"/>
    </font>
    <font>
      <b/>
      <sz val="12"/>
      <color theme="1"/>
      <name val="Arial"/>
      <family val="2"/>
    </font>
    <font>
      <sz val="16"/>
      <color theme="1"/>
      <name val="Gill Sans MT"/>
      <family val="2"/>
    </font>
    <font>
      <b/>
      <sz val="16"/>
      <color theme="1"/>
      <name val="Calibri"/>
      <family val="2"/>
      <scheme val="minor"/>
    </font>
    <font>
      <sz val="16"/>
      <color theme="1"/>
      <name val="Calibri"/>
      <family val="2"/>
      <scheme val="minor"/>
    </font>
    <font>
      <b/>
      <sz val="28"/>
      <color rgb="FFFFFFFF"/>
      <name val="Gill Sans MT"/>
      <family val="2"/>
    </font>
    <font>
      <b/>
      <sz val="28"/>
      <color theme="1"/>
      <name val="Calibri"/>
      <family val="2"/>
      <scheme val="minor"/>
    </font>
    <font>
      <sz val="28"/>
      <color theme="1"/>
      <name val="Calibri"/>
      <family val="2"/>
      <scheme val="minor"/>
    </font>
    <font>
      <b/>
      <sz val="28"/>
      <color rgb="FF0070C0"/>
      <name val="Calibri"/>
      <family val="2"/>
      <scheme val="minor"/>
    </font>
    <font>
      <b/>
      <sz val="28"/>
      <color theme="1" tint="0.14990691854609822"/>
      <name val="Calibri"/>
      <family val="2"/>
      <scheme val="minor"/>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D9D9D9"/>
        <bgColor indexed="64"/>
      </patternFill>
    </fill>
    <fill>
      <patternFill patternType="solid">
        <fgColor theme="9" tint="0.59999389629810485"/>
        <bgColor indexed="64"/>
      </patternFill>
    </fill>
    <fill>
      <patternFill patternType="solid">
        <fgColor theme="9" tint="-0.249977111117893"/>
        <bgColor indexed="64"/>
      </patternFill>
    </fill>
  </fills>
  <borders count="61">
    <border>
      <left/>
      <right/>
      <top/>
      <bottom/>
      <diagonal/>
    </border>
    <border>
      <left/>
      <right/>
      <top/>
      <bottom style="thick">
        <color theme="4"/>
      </bottom>
      <diagonal/>
    </border>
    <border>
      <left style="dotted">
        <color theme="0" tint="-0.34998626667073579"/>
      </left>
      <right style="dotted">
        <color theme="0" tint="-0.34998626667073579"/>
      </right>
      <top/>
      <bottom style="thick">
        <color theme="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dashDot">
        <color indexed="64"/>
      </left>
      <right style="dashDot">
        <color indexed="64"/>
      </right>
      <top style="dashDot">
        <color indexed="64"/>
      </top>
      <bottom style="dashDot">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dashDot">
        <color indexed="64"/>
      </left>
      <right style="dashDot">
        <color indexed="64"/>
      </right>
      <top style="dashDot">
        <color indexed="64"/>
      </top>
      <bottom/>
      <diagonal/>
    </border>
    <border>
      <left/>
      <right style="dashDot">
        <color indexed="64"/>
      </right>
      <top style="dashDot">
        <color indexed="64"/>
      </top>
      <bottom style="dashDot">
        <color indexed="64"/>
      </bottom>
      <diagonal/>
    </border>
    <border>
      <left style="thin">
        <color rgb="FF000000"/>
      </left>
      <right style="thin">
        <color rgb="FF000000"/>
      </right>
      <top style="thin">
        <color rgb="FF000000"/>
      </top>
      <bottom style="thin">
        <color rgb="FF000000"/>
      </bottom>
      <diagonal/>
    </border>
    <border>
      <left style="dashDot">
        <color indexed="64"/>
      </left>
      <right style="dashDot">
        <color indexed="64"/>
      </right>
      <top/>
      <bottom style="dashDot">
        <color indexed="64"/>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top/>
      <bottom style="medium">
        <color theme="9" tint="-0.249977111117893"/>
      </bottom>
      <diagonal/>
    </border>
    <border>
      <left style="dashDot">
        <color indexed="64"/>
      </left>
      <right/>
      <top/>
      <bottom style="dashDot">
        <color indexed="64"/>
      </bottom>
      <diagonal/>
    </border>
    <border>
      <left style="dashDot">
        <color indexed="64"/>
      </left>
      <right/>
      <top style="dashDot">
        <color indexed="64"/>
      </top>
      <bottom style="dashDot">
        <color indexed="64"/>
      </bottom>
      <diagonal/>
    </border>
    <border>
      <left style="medium">
        <color theme="9" tint="-0.249977111117893"/>
      </left>
      <right/>
      <top style="medium">
        <color theme="9" tint="-0.249977111117893"/>
      </top>
      <bottom/>
      <diagonal/>
    </border>
    <border>
      <left/>
      <right/>
      <top style="medium">
        <color theme="9" tint="-0.249977111117893"/>
      </top>
      <bottom/>
      <diagonal/>
    </border>
    <border>
      <left/>
      <right/>
      <top style="medium">
        <color indexed="64"/>
      </top>
      <bottom/>
      <diagonal/>
    </border>
    <border>
      <left/>
      <right style="medium">
        <color indexed="64"/>
      </right>
      <top style="medium">
        <color indexed="64"/>
      </top>
      <bottom/>
      <diagonal/>
    </border>
    <border>
      <left style="medium">
        <color indexed="64"/>
      </left>
      <right style="dashDot">
        <color indexed="64"/>
      </right>
      <top/>
      <bottom style="dashDot">
        <color indexed="64"/>
      </bottom>
      <diagonal/>
    </border>
    <border>
      <left style="medium">
        <color indexed="64"/>
      </left>
      <right style="dashDot">
        <color indexed="64"/>
      </right>
      <top style="dashDot">
        <color indexed="64"/>
      </top>
      <bottom style="dashDot">
        <color indexed="64"/>
      </bottom>
      <diagonal/>
    </border>
    <border>
      <left style="medium">
        <color indexed="64"/>
      </left>
      <right style="dashDot">
        <color indexed="64"/>
      </right>
      <top style="dashDot">
        <color indexed="64"/>
      </top>
      <bottom/>
      <diagonal/>
    </border>
    <border>
      <left style="medium">
        <color indexed="64"/>
      </left>
      <right style="dashDot">
        <color indexed="64"/>
      </right>
      <top style="dashDot">
        <color indexed="64"/>
      </top>
      <bottom style="medium">
        <color indexed="64"/>
      </bottom>
      <diagonal/>
    </border>
    <border>
      <left style="dashDot">
        <color indexed="64"/>
      </left>
      <right style="dashDot">
        <color indexed="64"/>
      </right>
      <top style="dashDot">
        <color indexed="64"/>
      </top>
      <bottom style="medium">
        <color indexed="64"/>
      </bottom>
      <diagonal/>
    </border>
    <border>
      <left style="medium">
        <color indexed="64"/>
      </left>
      <right style="medium">
        <color theme="9" tint="-0.249977111117893"/>
      </right>
      <top style="medium">
        <color indexed="64"/>
      </top>
      <bottom/>
      <diagonal/>
    </border>
    <border>
      <left style="medium">
        <color theme="9" tint="-0.249977111117893"/>
      </left>
      <right style="medium">
        <color theme="9" tint="-0.249977111117893"/>
      </right>
      <top style="medium">
        <color indexed="64"/>
      </top>
      <bottom style="medium">
        <color indexed="64"/>
      </bottom>
      <diagonal/>
    </border>
    <border>
      <left style="medium">
        <color theme="9" tint="-0.249977111117893"/>
      </left>
      <right/>
      <top style="medium">
        <color indexed="64"/>
      </top>
      <bottom style="medium">
        <color indexed="64"/>
      </bottom>
      <diagonal/>
    </border>
    <border>
      <left style="medium">
        <color theme="9" tint="-0.249977111117893"/>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dashDot">
        <color indexed="64"/>
      </left>
      <right style="dashDot">
        <color indexed="64"/>
      </right>
      <top style="medium">
        <color indexed="64"/>
      </top>
      <bottom style="dashDot">
        <color indexed="64"/>
      </bottom>
      <diagonal/>
    </border>
    <border>
      <left/>
      <right/>
      <top style="medium">
        <color indexed="64"/>
      </top>
      <bottom style="dashDot">
        <color indexed="64"/>
      </bottom>
      <diagonal/>
    </border>
    <border>
      <left/>
      <right/>
      <top style="dashDot">
        <color indexed="64"/>
      </top>
      <bottom style="dashDot">
        <color indexed="64"/>
      </bottom>
      <diagonal/>
    </border>
    <border>
      <left/>
      <right/>
      <top style="dashDot">
        <color indexed="64"/>
      </top>
      <bottom/>
      <diagonal/>
    </border>
    <border>
      <left style="dashDot">
        <color indexed="64"/>
      </left>
      <right style="dashDot">
        <color indexed="64"/>
      </right>
      <top/>
      <bottom/>
      <diagonal/>
    </border>
    <border>
      <left/>
      <right style="medium">
        <color indexed="64"/>
      </right>
      <top style="medium">
        <color indexed="64"/>
      </top>
      <bottom style="dashDot">
        <color indexed="64"/>
      </bottom>
      <diagonal/>
    </border>
    <border>
      <left/>
      <right style="medium">
        <color indexed="64"/>
      </right>
      <top style="dashDot">
        <color indexed="64"/>
      </top>
      <bottom style="dashDot">
        <color indexed="64"/>
      </bottom>
      <diagonal/>
    </border>
    <border>
      <left/>
      <right style="medium">
        <color indexed="64"/>
      </right>
      <top/>
      <bottom/>
      <diagonal/>
    </border>
    <border>
      <left/>
      <right style="medium">
        <color indexed="64"/>
      </right>
      <top style="dashDot">
        <color indexed="64"/>
      </top>
      <bottom/>
      <diagonal/>
    </border>
    <border>
      <left style="dashDot">
        <color indexed="64"/>
      </left>
      <right style="dashDot">
        <color indexed="64"/>
      </right>
      <top/>
      <bottom style="medium">
        <color indexed="64"/>
      </bottom>
      <diagonal/>
    </border>
    <border>
      <left/>
      <right style="medium">
        <color indexed="64"/>
      </right>
      <top/>
      <bottom style="medium">
        <color indexed="64"/>
      </bottom>
      <diagonal/>
    </border>
    <border>
      <left/>
      <right style="medium">
        <color indexed="64"/>
      </right>
      <top/>
      <bottom style="dashDot">
        <color indexed="64"/>
      </bottom>
      <diagonal/>
    </border>
    <border>
      <left style="dashDot">
        <color indexed="64"/>
      </left>
      <right/>
      <top/>
      <bottom style="medium">
        <color indexed="64"/>
      </bottom>
      <diagonal/>
    </border>
    <border>
      <left/>
      <right style="medium">
        <color theme="9" tint="-0.249977111117893"/>
      </right>
      <top style="medium">
        <color indexed="64"/>
      </top>
      <bottom style="medium">
        <color indexed="64"/>
      </bottom>
      <diagonal/>
    </border>
    <border>
      <left style="dashDot">
        <color indexed="64"/>
      </left>
      <right style="medium">
        <color indexed="64"/>
      </right>
      <top/>
      <bottom style="dashDot">
        <color indexed="64"/>
      </bottom>
      <diagonal/>
    </border>
    <border>
      <left style="dashDot">
        <color indexed="64"/>
      </left>
      <right style="medium">
        <color indexed="64"/>
      </right>
      <top style="dashDot">
        <color indexed="64"/>
      </top>
      <bottom style="dashDot">
        <color indexed="64"/>
      </bottom>
      <diagonal/>
    </border>
    <border>
      <left style="dashDot">
        <color indexed="64"/>
      </left>
      <right style="medium">
        <color indexed="64"/>
      </right>
      <top style="dashDot">
        <color indexed="64"/>
      </top>
      <bottom style="medium">
        <color indexed="64"/>
      </bottom>
      <diagonal/>
    </border>
    <border>
      <left style="medium">
        <color indexed="64"/>
      </left>
      <right/>
      <top style="medium">
        <color indexed="64"/>
      </top>
      <bottom/>
      <diagonal/>
    </border>
    <border>
      <left style="medium">
        <color indexed="64"/>
      </left>
      <right/>
      <top style="dashDot">
        <color indexed="64"/>
      </top>
      <bottom style="dashDot">
        <color indexed="64"/>
      </bottom>
      <diagonal/>
    </border>
    <border>
      <left/>
      <right/>
      <top/>
      <bottom style="dashDot">
        <color indexed="64"/>
      </bottom>
      <diagonal/>
    </border>
    <border>
      <left/>
      <right style="medium">
        <color indexed="64"/>
      </right>
      <top style="dashDot">
        <color indexed="64"/>
      </top>
      <bottom style="medium">
        <color indexed="64"/>
      </bottom>
      <diagonal/>
    </border>
    <border>
      <left/>
      <right style="dashDot">
        <color indexed="64"/>
      </right>
      <top style="medium">
        <color indexed="64"/>
      </top>
      <bottom style="dashDot">
        <color indexed="64"/>
      </bottom>
      <diagonal/>
    </border>
    <border>
      <left/>
      <right style="dashDot">
        <color indexed="64"/>
      </right>
      <top/>
      <bottom style="medium">
        <color indexed="64"/>
      </bottom>
      <diagonal/>
    </border>
    <border>
      <left style="medium">
        <color indexed="64"/>
      </left>
      <right/>
      <top style="medium">
        <color indexed="64"/>
      </top>
      <bottom style="dashDot">
        <color indexed="64"/>
      </bottom>
      <diagonal/>
    </border>
    <border>
      <left style="medium">
        <color indexed="64"/>
      </left>
      <right style="dashDot">
        <color indexed="64"/>
      </right>
      <top style="medium">
        <color indexed="64"/>
      </top>
      <bottom style="dashDot">
        <color indexed="64"/>
      </bottom>
      <diagonal/>
    </border>
  </borders>
  <cellStyleXfs count="5">
    <xf numFmtId="0" fontId="0" fillId="0" borderId="0"/>
    <xf numFmtId="164" fontId="1" fillId="0" borderId="0" applyFont="0" applyFill="0" applyBorder="0" applyAlignment="0" applyProtection="0"/>
    <xf numFmtId="9" fontId="1" fillId="0" borderId="0" applyFont="0" applyFill="0" applyBorder="0" applyAlignment="0" applyProtection="0"/>
    <xf numFmtId="0" fontId="2" fillId="0" borderId="1" applyNumberFormat="0" applyFill="0" applyAlignment="0" applyProtection="0"/>
    <xf numFmtId="0" fontId="6" fillId="0" borderId="2">
      <alignment horizontal="right" vertical="center" wrapText="1" indent="1"/>
    </xf>
  </cellStyleXfs>
  <cellXfs count="211">
    <xf numFmtId="0" fontId="0" fillId="0" borderId="0" xfId="0"/>
    <xf numFmtId="0" fontId="8" fillId="0" borderId="0" xfId="3" applyFont="1" applyBorder="1" applyAlignment="1">
      <alignment vertical="center"/>
    </xf>
    <xf numFmtId="165" fontId="7" fillId="0" borderId="0" xfId="4" applyNumberFormat="1" applyFont="1" applyBorder="1" applyAlignment="1">
      <alignment horizontal="center" vertical="center" wrapText="1"/>
    </xf>
    <xf numFmtId="0" fontId="7" fillId="0" borderId="0" xfId="4" applyFont="1" applyBorder="1" applyAlignment="1">
      <alignment horizontal="center" vertical="center" wrapText="1"/>
    </xf>
    <xf numFmtId="164" fontId="0" fillId="0" borderId="0" xfId="1" applyFont="1"/>
    <xf numFmtId="164" fontId="0" fillId="0" borderId="0" xfId="1" applyFont="1" applyFill="1"/>
    <xf numFmtId="0" fontId="0" fillId="0" borderId="5" xfId="0" applyBorder="1"/>
    <xf numFmtId="0" fontId="0" fillId="0" borderId="6" xfId="0" applyBorder="1"/>
    <xf numFmtId="164" fontId="0" fillId="0" borderId="6" xfId="1" applyFont="1" applyFill="1" applyBorder="1"/>
    <xf numFmtId="164" fontId="0" fillId="0" borderId="0" xfId="0" applyNumberFormat="1"/>
    <xf numFmtId="9" fontId="0" fillId="0" borderId="6" xfId="2" applyFont="1" applyFill="1" applyBorder="1"/>
    <xf numFmtId="9" fontId="4" fillId="0" borderId="0" xfId="2" applyFont="1" applyFill="1" applyBorder="1" applyAlignment="1">
      <alignment vertical="center"/>
    </xf>
    <xf numFmtId="0" fontId="0" fillId="2" borderId="0" xfId="0" applyFill="1"/>
    <xf numFmtId="164" fontId="0" fillId="2" borderId="0" xfId="1" applyFont="1" applyFill="1"/>
    <xf numFmtId="164" fontId="3" fillId="3" borderId="0" xfId="0" applyNumberFormat="1" applyFont="1" applyFill="1"/>
    <xf numFmtId="164" fontId="3" fillId="3" borderId="0" xfId="1" applyFont="1" applyFill="1"/>
    <xf numFmtId="0" fontId="5" fillId="3" borderId="3" xfId="0" applyFont="1" applyFill="1" applyBorder="1" applyAlignment="1">
      <alignment horizontal="left" vertical="center"/>
    </xf>
    <xf numFmtId="0" fontId="5" fillId="3" borderId="11" xfId="0" applyFont="1" applyFill="1" applyBorder="1" applyAlignment="1">
      <alignment horizontal="center" vertical="center"/>
    </xf>
    <xf numFmtId="0" fontId="5" fillId="3" borderId="11" xfId="0" applyFont="1" applyFill="1" applyBorder="1" applyAlignment="1">
      <alignment horizontal="center" vertical="center" wrapText="1"/>
    </xf>
    <xf numFmtId="165" fontId="7" fillId="3" borderId="11" xfId="4" applyNumberFormat="1" applyFont="1" applyFill="1" applyBorder="1" applyAlignment="1">
      <alignment horizontal="center" vertical="center" wrapText="1"/>
    </xf>
    <xf numFmtId="0" fontId="0" fillId="0" borderId="7" xfId="0" applyBorder="1"/>
    <xf numFmtId="164" fontId="0" fillId="0" borderId="7" xfId="1" applyFont="1" applyBorder="1"/>
    <xf numFmtId="9" fontId="4" fillId="0" borderId="7" xfId="2" applyFont="1" applyFill="1" applyBorder="1" applyAlignment="1">
      <alignment vertical="center"/>
    </xf>
    <xf numFmtId="164" fontId="4" fillId="0" borderId="7" xfId="1" applyFont="1" applyFill="1" applyBorder="1" applyAlignment="1">
      <alignment vertical="center"/>
    </xf>
    <xf numFmtId="164" fontId="0" fillId="0" borderId="7" xfId="0" applyNumberFormat="1" applyBorder="1"/>
    <xf numFmtId="9" fontId="1" fillId="0" borderId="7" xfId="2" applyFont="1" applyBorder="1"/>
    <xf numFmtId="164" fontId="4" fillId="0" borderId="12" xfId="1" applyFont="1" applyFill="1" applyBorder="1" applyAlignment="1">
      <alignment vertical="center"/>
    </xf>
    <xf numFmtId="164" fontId="3" fillId="3" borderId="3" xfId="1" applyFont="1" applyFill="1" applyBorder="1"/>
    <xf numFmtId="164" fontId="0" fillId="0" borderId="12" xfId="0" applyNumberFormat="1" applyBorder="1"/>
    <xf numFmtId="164" fontId="0" fillId="3" borderId="3" xfId="1" applyFont="1" applyFill="1" applyBorder="1"/>
    <xf numFmtId="164" fontId="3" fillId="3" borderId="3" xfId="0" applyNumberFormat="1" applyFont="1" applyFill="1" applyBorder="1"/>
    <xf numFmtId="164" fontId="5" fillId="3" borderId="3" xfId="1" applyFont="1" applyFill="1" applyBorder="1" applyAlignment="1">
      <alignment vertical="center"/>
    </xf>
    <xf numFmtId="0" fontId="0" fillId="4" borderId="9" xfId="0" applyFill="1" applyBorder="1"/>
    <xf numFmtId="164" fontId="0" fillId="4" borderId="9" xfId="0" applyNumberFormat="1" applyFill="1" applyBorder="1"/>
    <xf numFmtId="0" fontId="0" fillId="0" borderId="13" xfId="0" applyBorder="1"/>
    <xf numFmtId="0" fontId="3" fillId="4" borderId="3" xfId="0" applyFont="1" applyFill="1" applyBorder="1" applyAlignment="1">
      <alignment horizontal="right"/>
    </xf>
    <xf numFmtId="0" fontId="10" fillId="2" borderId="0" xfId="0" applyFont="1" applyFill="1"/>
    <xf numFmtId="0" fontId="11" fillId="2" borderId="0" xfId="0" applyFont="1" applyFill="1" applyAlignment="1">
      <alignment vertical="top" wrapText="1"/>
    </xf>
    <xf numFmtId="0" fontId="10" fillId="2" borderId="0" xfId="0" applyFont="1" applyFill="1" applyAlignment="1">
      <alignment horizontal="left"/>
    </xf>
    <xf numFmtId="164" fontId="0" fillId="0" borderId="0" xfId="1" applyFont="1" applyFill="1" applyBorder="1"/>
    <xf numFmtId="9" fontId="0" fillId="0" borderId="0" xfId="2" applyFont="1" applyFill="1" applyBorder="1"/>
    <xf numFmtId="0" fontId="4" fillId="0" borderId="0" xfId="0" applyFont="1" applyAlignment="1">
      <alignment wrapText="1"/>
    </xf>
    <xf numFmtId="0" fontId="0" fillId="0" borderId="0" xfId="0" applyAlignment="1">
      <alignment wrapText="1"/>
    </xf>
    <xf numFmtId="0" fontId="5" fillId="3" borderId="3" xfId="0" applyFont="1" applyFill="1" applyBorder="1" applyAlignment="1">
      <alignment horizontal="left" vertical="center" wrapText="1"/>
    </xf>
    <xf numFmtId="0" fontId="8" fillId="0" borderId="0" xfId="3" applyFont="1" applyBorder="1" applyAlignment="1">
      <alignment vertical="center" wrapText="1"/>
    </xf>
    <xf numFmtId="9" fontId="0" fillId="0" borderId="7" xfId="2" applyFont="1" applyBorder="1"/>
    <xf numFmtId="164" fontId="4" fillId="0" borderId="7" xfId="1" applyFont="1" applyBorder="1" applyAlignment="1">
      <alignment vertical="center"/>
    </xf>
    <xf numFmtId="0" fontId="3" fillId="0" borderId="5" xfId="0" applyFont="1" applyBorder="1"/>
    <xf numFmtId="0" fontId="3" fillId="0" borderId="6" xfId="0" applyFont="1" applyBorder="1"/>
    <xf numFmtId="164" fontId="3" fillId="3" borderId="8" xfId="0" applyNumberFormat="1" applyFont="1" applyFill="1" applyBorder="1"/>
    <xf numFmtId="164" fontId="3" fillId="5" borderId="14" xfId="0" applyNumberFormat="1" applyFont="1" applyFill="1" applyBorder="1"/>
    <xf numFmtId="0" fontId="3" fillId="6" borderId="0" xfId="0" applyFont="1" applyFill="1" applyAlignment="1">
      <alignment horizontal="center" vertical="center" wrapText="1"/>
    </xf>
    <xf numFmtId="0" fontId="3" fillId="6" borderId="0" xfId="0" applyFont="1" applyFill="1"/>
    <xf numFmtId="164" fontId="3" fillId="6" borderId="0" xfId="1" applyFont="1" applyFill="1"/>
    <xf numFmtId="0" fontId="11" fillId="2" borderId="0" xfId="0" applyFont="1" applyFill="1" applyAlignment="1">
      <alignment horizontal="left" vertical="top" wrapText="1"/>
    </xf>
    <xf numFmtId="0" fontId="11" fillId="2" borderId="0" xfId="0" applyFont="1" applyFill="1" applyAlignment="1">
      <alignment horizontal="left" vertical="justify" wrapText="1"/>
    </xf>
    <xf numFmtId="0" fontId="0" fillId="0" borderId="0" xfId="0" applyAlignment="1">
      <alignment horizontal="left" vertical="top" wrapText="1"/>
    </xf>
    <xf numFmtId="0" fontId="14" fillId="2" borderId="0" xfId="0" applyFont="1" applyFill="1"/>
    <xf numFmtId="0" fontId="10" fillId="2" borderId="0" xfId="0" applyFont="1" applyFill="1" applyAlignment="1">
      <alignment vertical="top"/>
    </xf>
    <xf numFmtId="0" fontId="19" fillId="2" borderId="0" xfId="0" applyFont="1" applyFill="1"/>
    <xf numFmtId="0" fontId="12" fillId="2" borderId="0" xfId="0" applyFont="1" applyFill="1" applyAlignment="1">
      <alignment vertical="center"/>
    </xf>
    <xf numFmtId="0" fontId="16" fillId="2" borderId="0" xfId="0" applyFont="1" applyFill="1"/>
    <xf numFmtId="0" fontId="19" fillId="2" borderId="0" xfId="0" applyFont="1" applyFill="1" applyAlignment="1">
      <alignment wrapText="1"/>
    </xf>
    <xf numFmtId="0" fontId="18" fillId="2" borderId="0" xfId="0" applyFont="1" applyFill="1"/>
    <xf numFmtId="0" fontId="15" fillId="2" borderId="0" xfId="0" applyFont="1" applyFill="1"/>
    <xf numFmtId="0" fontId="18" fillId="2" borderId="3" xfId="0" applyFont="1" applyFill="1" applyBorder="1" applyAlignment="1">
      <alignment horizontal="center" vertical="center" wrapText="1"/>
    </xf>
    <xf numFmtId="0" fontId="18" fillId="2" borderId="19" xfId="0" applyFont="1" applyFill="1" applyBorder="1" applyAlignment="1">
      <alignment horizontal="center" vertical="center" wrapText="1"/>
    </xf>
    <xf numFmtId="165" fontId="21" fillId="2" borderId="3" xfId="4" applyNumberFormat="1" applyFont="1" applyFill="1" applyBorder="1" applyAlignment="1">
      <alignment horizontal="center" vertical="center" wrapText="1"/>
    </xf>
    <xf numFmtId="0" fontId="19" fillId="2" borderId="15" xfId="0" applyFont="1" applyFill="1" applyBorder="1"/>
    <xf numFmtId="164" fontId="19" fillId="2" borderId="15" xfId="1" applyFont="1" applyFill="1" applyBorder="1"/>
    <xf numFmtId="0" fontId="19" fillId="2" borderId="7" xfId="0" applyFont="1" applyFill="1" applyBorder="1"/>
    <xf numFmtId="164" fontId="19" fillId="2" borderId="7" xfId="1" applyFont="1" applyFill="1" applyBorder="1"/>
    <xf numFmtId="164" fontId="19" fillId="2" borderId="0" xfId="1" applyFont="1" applyFill="1" applyBorder="1"/>
    <xf numFmtId="9" fontId="19" fillId="2" borderId="0" xfId="2" applyFont="1" applyFill="1" applyBorder="1"/>
    <xf numFmtId="9" fontId="16" fillId="2" borderId="0" xfId="2" applyFont="1" applyFill="1" applyBorder="1"/>
    <xf numFmtId="0" fontId="18" fillId="2" borderId="8" xfId="0" applyFont="1" applyFill="1" applyBorder="1" applyAlignment="1">
      <alignment vertical="center"/>
    </xf>
    <xf numFmtId="164" fontId="19" fillId="2" borderId="15" xfId="1" applyFont="1" applyFill="1" applyBorder="1" applyAlignment="1">
      <alignment vertical="center"/>
    </xf>
    <xf numFmtId="164" fontId="19" fillId="2" borderId="7" xfId="1" applyFont="1" applyFill="1" applyBorder="1" applyAlignment="1">
      <alignment vertical="center"/>
    </xf>
    <xf numFmtId="164" fontId="19" fillId="2" borderId="12" xfId="1" applyFont="1" applyFill="1" applyBorder="1" applyAlignment="1">
      <alignment vertical="center"/>
    </xf>
    <xf numFmtId="0" fontId="19" fillId="2" borderId="5" xfId="0" applyFont="1" applyFill="1" applyBorder="1"/>
    <xf numFmtId="164" fontId="19" fillId="2" borderId="6" xfId="1" applyFont="1" applyFill="1" applyBorder="1"/>
    <xf numFmtId="0" fontId="18" fillId="2" borderId="31" xfId="0" applyFont="1" applyFill="1" applyBorder="1" applyAlignment="1">
      <alignment horizontal="left" vertical="center"/>
    </xf>
    <xf numFmtId="0" fontId="20" fillId="2" borderId="24" xfId="3" applyFont="1" applyFill="1" applyBorder="1" applyAlignment="1">
      <alignment vertical="center"/>
    </xf>
    <xf numFmtId="165" fontId="21" fillId="2" borderId="24" xfId="4" applyNumberFormat="1" applyFont="1" applyFill="1" applyBorder="1" applyAlignment="1">
      <alignment horizontal="center" vertical="center" wrapText="1"/>
    </xf>
    <xf numFmtId="0" fontId="21" fillId="2" borderId="24" xfId="4" applyFont="1" applyFill="1" applyBorder="1" applyAlignment="1">
      <alignment horizontal="center" vertical="center" wrapText="1"/>
    </xf>
    <xf numFmtId="0" fontId="18" fillId="2" borderId="24" xfId="0" applyFont="1" applyFill="1" applyBorder="1"/>
    <xf numFmtId="0" fontId="18" fillId="2" borderId="25" xfId="0" applyFont="1" applyFill="1" applyBorder="1"/>
    <xf numFmtId="0" fontId="18" fillId="2" borderId="9" xfId="0" applyFont="1" applyFill="1" applyBorder="1" applyAlignment="1">
      <alignment horizontal="center" vertical="center"/>
    </xf>
    <xf numFmtId="0" fontId="18" fillId="2" borderId="32" xfId="0" applyFont="1" applyFill="1" applyBorder="1" applyAlignment="1">
      <alignment horizontal="center" vertical="center" wrapText="1"/>
    </xf>
    <xf numFmtId="0" fontId="18" fillId="2" borderId="9" xfId="0" applyFont="1" applyFill="1" applyBorder="1" applyAlignment="1">
      <alignment horizontal="center" vertical="center" wrapText="1"/>
    </xf>
    <xf numFmtId="0" fontId="18" fillId="2" borderId="8" xfId="0" applyFont="1" applyFill="1" applyBorder="1" applyAlignment="1">
      <alignment horizontal="left"/>
    </xf>
    <xf numFmtId="0" fontId="19" fillId="2" borderId="26" xfId="0" applyFont="1" applyFill="1" applyBorder="1"/>
    <xf numFmtId="164" fontId="19" fillId="2" borderId="20" xfId="1" applyFont="1" applyFill="1" applyBorder="1" applyAlignment="1">
      <alignment vertical="center"/>
    </xf>
    <xf numFmtId="0" fontId="19" fillId="2" borderId="27" xfId="0" applyFont="1" applyFill="1" applyBorder="1"/>
    <xf numFmtId="0" fontId="19" fillId="2" borderId="28" xfId="0" applyFont="1" applyFill="1" applyBorder="1"/>
    <xf numFmtId="0" fontId="19" fillId="2" borderId="12" xfId="0" applyFont="1" applyFill="1" applyBorder="1"/>
    <xf numFmtId="164" fontId="19" fillId="2" borderId="12" xfId="1" applyFont="1" applyFill="1" applyBorder="1"/>
    <xf numFmtId="0" fontId="19" fillId="2" borderId="9" xfId="0" applyFont="1" applyFill="1" applyBorder="1"/>
    <xf numFmtId="164" fontId="19" fillId="2" borderId="9" xfId="1" applyFont="1" applyFill="1" applyBorder="1"/>
    <xf numFmtId="164" fontId="19" fillId="2" borderId="9" xfId="1" applyFont="1" applyFill="1" applyBorder="1" applyAlignment="1">
      <alignment vertical="center"/>
    </xf>
    <xf numFmtId="0" fontId="19" fillId="2" borderId="10" xfId="1" applyNumberFormat="1" applyFont="1" applyFill="1" applyBorder="1" applyAlignment="1">
      <alignment vertical="center"/>
    </xf>
    <xf numFmtId="0" fontId="19" fillId="2" borderId="29" xfId="0" applyFont="1" applyFill="1" applyBorder="1"/>
    <xf numFmtId="0" fontId="19" fillId="2" borderId="30" xfId="0" applyFont="1" applyFill="1" applyBorder="1"/>
    <xf numFmtId="164" fontId="19" fillId="2" borderId="30" xfId="1" applyFont="1" applyFill="1" applyBorder="1"/>
    <xf numFmtId="0" fontId="18" fillId="2" borderId="8" xfId="0" applyFont="1" applyFill="1" applyBorder="1" applyAlignment="1">
      <alignment horizontal="center" vertical="center"/>
    </xf>
    <xf numFmtId="164" fontId="19" fillId="2" borderId="0" xfId="1" applyFont="1" applyFill="1"/>
    <xf numFmtId="9" fontId="19" fillId="2" borderId="0" xfId="2" applyFont="1" applyFill="1" applyBorder="1" applyAlignment="1">
      <alignment vertical="center"/>
    </xf>
    <xf numFmtId="9" fontId="16" fillId="2" borderId="0" xfId="2" applyFont="1" applyFill="1" applyBorder="1" applyAlignment="1">
      <alignment vertical="center"/>
    </xf>
    <xf numFmtId="0" fontId="18" fillId="2" borderId="4" xfId="0" applyFont="1" applyFill="1" applyBorder="1" applyAlignment="1">
      <alignment horizontal="center" vertical="center"/>
    </xf>
    <xf numFmtId="164" fontId="18" fillId="2" borderId="0" xfId="1" applyFont="1" applyFill="1" applyBorder="1" applyAlignment="1">
      <alignment vertical="center"/>
    </xf>
    <xf numFmtId="0" fontId="18" fillId="2" borderId="35" xfId="0" applyFont="1" applyFill="1" applyBorder="1" applyAlignment="1">
      <alignment horizontal="center" vertical="center" wrapText="1"/>
    </xf>
    <xf numFmtId="165" fontId="21" fillId="2" borderId="35" xfId="4" applyNumberFormat="1" applyFont="1" applyFill="1" applyBorder="1" applyAlignment="1">
      <alignment horizontal="center" vertical="center" wrapText="1"/>
    </xf>
    <xf numFmtId="0" fontId="18" fillId="2" borderId="10" xfId="0" applyFont="1" applyFill="1" applyBorder="1"/>
    <xf numFmtId="165" fontId="21" fillId="2" borderId="10" xfId="4" applyNumberFormat="1" applyFont="1" applyFill="1" applyBorder="1" applyAlignment="1">
      <alignment horizontal="center" vertical="center" wrapText="1"/>
    </xf>
    <xf numFmtId="164" fontId="19" fillId="2" borderId="36" xfId="1" applyFont="1" applyFill="1" applyBorder="1" applyAlignment="1">
      <alignment vertical="center"/>
    </xf>
    <xf numFmtId="164" fontId="19" fillId="2" borderId="40" xfId="1" applyFont="1" applyFill="1" applyBorder="1" applyAlignment="1">
      <alignment vertical="center"/>
    </xf>
    <xf numFmtId="164" fontId="19" fillId="2" borderId="45" xfId="1" applyFont="1" applyFill="1" applyBorder="1" applyAlignment="1">
      <alignment vertical="center"/>
    </xf>
    <xf numFmtId="164" fontId="18" fillId="0" borderId="3" xfId="1" applyFont="1" applyFill="1" applyBorder="1"/>
    <xf numFmtId="164" fontId="19" fillId="2" borderId="30" xfId="1" applyFont="1" applyFill="1" applyBorder="1" applyAlignment="1">
      <alignment vertical="center"/>
    </xf>
    <xf numFmtId="164" fontId="18" fillId="2" borderId="3" xfId="1" applyFont="1" applyFill="1" applyBorder="1"/>
    <xf numFmtId="164" fontId="18" fillId="2" borderId="3" xfId="1" applyFont="1" applyFill="1" applyBorder="1" applyAlignment="1">
      <alignment vertical="center"/>
    </xf>
    <xf numFmtId="0" fontId="18" fillId="2" borderId="3" xfId="0" applyFont="1" applyFill="1" applyBorder="1" applyAlignment="1">
      <alignment horizontal="center" vertical="center"/>
    </xf>
    <xf numFmtId="165" fontId="21" fillId="2" borderId="9" xfId="4" applyNumberFormat="1" applyFont="1" applyFill="1" applyBorder="1" applyAlignment="1">
      <alignment horizontal="center" vertical="center" wrapText="1"/>
    </xf>
    <xf numFmtId="0" fontId="18" fillId="2" borderId="33" xfId="0" applyFont="1" applyFill="1" applyBorder="1" applyAlignment="1">
      <alignment horizontal="center" vertical="center" wrapText="1"/>
    </xf>
    <xf numFmtId="164" fontId="19" fillId="2" borderId="48" xfId="1" applyFont="1" applyFill="1" applyBorder="1" applyAlignment="1">
      <alignment vertical="center"/>
    </xf>
    <xf numFmtId="0" fontId="19" fillId="2" borderId="50" xfId="1" applyNumberFormat="1" applyFont="1" applyFill="1" applyBorder="1" applyAlignment="1">
      <alignment vertical="center"/>
    </xf>
    <xf numFmtId="0" fontId="19" fillId="2" borderId="51" xfId="1" applyNumberFormat="1" applyFont="1" applyFill="1" applyBorder="1" applyAlignment="1">
      <alignment vertical="center"/>
    </xf>
    <xf numFmtId="0" fontId="19" fillId="2" borderId="52" xfId="1" applyNumberFormat="1" applyFont="1" applyFill="1" applyBorder="1" applyAlignment="1">
      <alignment vertical="center"/>
    </xf>
    <xf numFmtId="164" fontId="19" fillId="2" borderId="34" xfId="0" applyNumberFormat="1" applyFont="1" applyFill="1" applyBorder="1"/>
    <xf numFmtId="164" fontId="18" fillId="2" borderId="34" xfId="0" applyNumberFormat="1" applyFont="1" applyFill="1" applyBorder="1"/>
    <xf numFmtId="0" fontId="19" fillId="2" borderId="46" xfId="1" applyNumberFormat="1" applyFont="1" applyFill="1" applyBorder="1" applyAlignment="1">
      <alignment vertical="center"/>
    </xf>
    <xf numFmtId="0" fontId="18" fillId="2" borderId="53" xfId="0" applyFont="1" applyFill="1" applyBorder="1" applyAlignment="1">
      <alignment horizontal="center" vertical="center"/>
    </xf>
    <xf numFmtId="0" fontId="18" fillId="2" borderId="11" xfId="0" applyFont="1" applyFill="1" applyBorder="1" applyAlignment="1">
      <alignment horizontal="center" vertical="center"/>
    </xf>
    <xf numFmtId="0" fontId="18" fillId="2" borderId="11" xfId="0" applyFont="1" applyFill="1" applyBorder="1" applyAlignment="1">
      <alignment horizontal="center" vertical="center" wrapText="1"/>
    </xf>
    <xf numFmtId="0" fontId="18" fillId="2" borderId="38" xfId="0" applyFont="1" applyFill="1" applyBorder="1" applyAlignment="1">
      <alignment horizontal="center" vertical="center" wrapText="1"/>
    </xf>
    <xf numFmtId="0" fontId="18" fillId="2" borderId="54" xfId="0" applyFont="1" applyFill="1" applyBorder="1" applyAlignment="1">
      <alignment horizontal="center" vertical="center"/>
    </xf>
    <xf numFmtId="164" fontId="18" fillId="2" borderId="35" xfId="1" applyFont="1" applyFill="1" applyBorder="1" applyAlignment="1">
      <alignment vertical="center"/>
    </xf>
    <xf numFmtId="165" fontId="21" fillId="2" borderId="25" xfId="4" applyNumberFormat="1" applyFont="1" applyFill="1" applyBorder="1" applyAlignment="1">
      <alignment horizontal="center" vertical="center" wrapText="1"/>
    </xf>
    <xf numFmtId="0" fontId="19" fillId="2" borderId="47" xfId="1" applyNumberFormat="1" applyFont="1" applyFill="1" applyBorder="1" applyAlignment="1">
      <alignment vertical="center"/>
    </xf>
    <xf numFmtId="0" fontId="19" fillId="2" borderId="42" xfId="1" applyNumberFormat="1" applyFont="1" applyFill="1" applyBorder="1" applyAlignment="1">
      <alignment vertical="center"/>
    </xf>
    <xf numFmtId="0" fontId="19" fillId="2" borderId="56" xfId="1" applyNumberFormat="1" applyFont="1" applyFill="1" applyBorder="1" applyAlignment="1">
      <alignment vertical="center"/>
    </xf>
    <xf numFmtId="0" fontId="19" fillId="2" borderId="44" xfId="1" applyNumberFormat="1" applyFont="1" applyFill="1" applyBorder="1" applyAlignment="1">
      <alignment vertical="center"/>
    </xf>
    <xf numFmtId="0" fontId="18" fillId="2" borderId="24" xfId="0" applyFont="1" applyFill="1" applyBorder="1" applyAlignment="1">
      <alignment horizontal="left"/>
    </xf>
    <xf numFmtId="0" fontId="18" fillId="2" borderId="6" xfId="0" applyFont="1" applyFill="1" applyBorder="1" applyAlignment="1">
      <alignment horizontal="left"/>
    </xf>
    <xf numFmtId="0" fontId="16" fillId="2" borderId="3" xfId="0" applyFont="1" applyFill="1" applyBorder="1"/>
    <xf numFmtId="165" fontId="21" fillId="2" borderId="42" xfId="4" applyNumberFormat="1" applyFont="1" applyFill="1" applyBorder="1" applyAlignment="1">
      <alignment horizontal="center" vertical="center" wrapText="1"/>
    </xf>
    <xf numFmtId="0" fontId="18" fillId="2" borderId="57" xfId="0" applyFont="1" applyFill="1" applyBorder="1" applyAlignment="1">
      <alignment horizontal="center" vertical="center"/>
    </xf>
    <xf numFmtId="0" fontId="18" fillId="2" borderId="7" xfId="0" applyFont="1" applyFill="1" applyBorder="1" applyAlignment="1">
      <alignment horizontal="center" vertical="center"/>
    </xf>
    <xf numFmtId="0" fontId="19" fillId="2" borderId="58" xfId="0" applyFont="1" applyFill="1" applyBorder="1"/>
    <xf numFmtId="164" fontId="19" fillId="2" borderId="55" xfId="1" applyFont="1" applyFill="1" applyBorder="1"/>
    <xf numFmtId="0" fontId="18" fillId="2" borderId="36" xfId="0" applyFont="1" applyFill="1" applyBorder="1" applyAlignment="1">
      <alignment horizontal="center" vertical="center"/>
    </xf>
    <xf numFmtId="0" fontId="19" fillId="2" borderId="45" xfId="0" applyFont="1" applyFill="1" applyBorder="1"/>
    <xf numFmtId="0" fontId="18" fillId="2" borderId="59" xfId="0" applyFont="1" applyFill="1" applyBorder="1" applyAlignment="1">
      <alignment horizontal="center" vertical="center"/>
    </xf>
    <xf numFmtId="0" fontId="18" fillId="2" borderId="37" xfId="0" applyFont="1" applyFill="1" applyBorder="1" applyAlignment="1">
      <alignment horizontal="center" vertical="center" wrapText="1"/>
    </xf>
    <xf numFmtId="165" fontId="21" fillId="2" borderId="41" xfId="4" applyNumberFormat="1" applyFont="1" applyFill="1" applyBorder="1" applyAlignment="1">
      <alignment horizontal="center" vertical="center" wrapText="1"/>
    </xf>
    <xf numFmtId="0" fontId="18" fillId="2" borderId="53" xfId="0" applyFont="1" applyFill="1" applyBorder="1" applyAlignment="1">
      <alignment horizontal="left"/>
    </xf>
    <xf numFmtId="0" fontId="18" fillId="2" borderId="25" xfId="0" applyFont="1" applyFill="1" applyBorder="1" applyAlignment="1">
      <alignment horizontal="left"/>
    </xf>
    <xf numFmtId="0" fontId="18" fillId="2" borderId="5" xfId="0" applyFont="1" applyFill="1" applyBorder="1" applyAlignment="1">
      <alignment horizontal="left"/>
    </xf>
    <xf numFmtId="0" fontId="18" fillId="2" borderId="46" xfId="0" applyFont="1" applyFill="1" applyBorder="1" applyAlignment="1">
      <alignment horizontal="left"/>
    </xf>
    <xf numFmtId="0" fontId="19" fillId="2" borderId="60" xfId="0" applyFont="1" applyFill="1" applyBorder="1"/>
    <xf numFmtId="0" fontId="19" fillId="2" borderId="36" xfId="0" applyFont="1" applyFill="1" applyBorder="1"/>
    <xf numFmtId="164" fontId="19" fillId="2" borderId="36" xfId="1" applyFont="1" applyFill="1" applyBorder="1"/>
    <xf numFmtId="0" fontId="19" fillId="2" borderId="41" xfId="1" applyNumberFormat="1" applyFont="1" applyFill="1" applyBorder="1" applyAlignment="1">
      <alignment vertical="center"/>
    </xf>
    <xf numFmtId="0" fontId="18" fillId="2" borderId="46" xfId="0" applyFont="1" applyFill="1" applyBorder="1" applyAlignment="1">
      <alignment horizontal="center" vertical="center" wrapText="1"/>
    </xf>
    <xf numFmtId="0" fontId="3" fillId="6" borderId="0" xfId="0" applyFont="1" applyFill="1" applyAlignment="1">
      <alignment horizontal="left"/>
    </xf>
    <xf numFmtId="0" fontId="11" fillId="2" borderId="0" xfId="0" applyFont="1" applyFill="1" applyAlignment="1">
      <alignment horizontal="left" vertical="top" wrapText="1"/>
    </xf>
    <xf numFmtId="0" fontId="0" fillId="0" borderId="0" xfId="0" applyAlignment="1">
      <alignment horizontal="left" vertical="top" wrapText="1"/>
    </xf>
    <xf numFmtId="0" fontId="10" fillId="2" borderId="0" xfId="0" applyFont="1" applyFill="1" applyAlignment="1">
      <alignment horizontal="left" vertical="top" wrapText="1"/>
    </xf>
    <xf numFmtId="0" fontId="9" fillId="2" borderId="0" xfId="0" applyFont="1" applyFill="1" applyAlignment="1">
      <alignment horizontal="center" vertical="top" wrapText="1"/>
    </xf>
    <xf numFmtId="0" fontId="11" fillId="2" borderId="0" xfId="0" applyFont="1" applyFill="1" applyAlignment="1">
      <alignment horizontal="left" vertical="justify" wrapText="1"/>
    </xf>
    <xf numFmtId="0" fontId="18" fillId="2" borderId="8" xfId="0" applyFont="1" applyFill="1" applyBorder="1" applyAlignment="1">
      <alignment horizontal="left" vertical="center"/>
    </xf>
    <xf numFmtId="0" fontId="18" fillId="2" borderId="9" xfId="0" applyFont="1" applyFill="1" applyBorder="1" applyAlignment="1">
      <alignment horizontal="left" vertical="center"/>
    </xf>
    <xf numFmtId="0" fontId="18" fillId="2" borderId="10" xfId="0" applyFont="1" applyFill="1" applyBorder="1" applyAlignment="1">
      <alignment horizontal="left" vertical="center"/>
    </xf>
    <xf numFmtId="0" fontId="19" fillId="2" borderId="20" xfId="0" applyFont="1" applyFill="1" applyBorder="1" applyAlignment="1">
      <alignment horizontal="center"/>
    </xf>
    <xf numFmtId="0" fontId="19" fillId="2" borderId="47" xfId="0" applyFont="1" applyFill="1" applyBorder="1" applyAlignment="1">
      <alignment horizontal="center"/>
    </xf>
    <xf numFmtId="0" fontId="19" fillId="2" borderId="48" xfId="0" applyFont="1" applyFill="1" applyBorder="1" applyAlignment="1">
      <alignment horizontal="center"/>
    </xf>
    <xf numFmtId="0" fontId="19" fillId="2" borderId="46" xfId="0" applyFont="1" applyFill="1" applyBorder="1" applyAlignment="1">
      <alignment horizontal="center"/>
    </xf>
    <xf numFmtId="0" fontId="19" fillId="2" borderId="0" xfId="0" applyFont="1" applyFill="1" applyAlignment="1">
      <alignment horizontal="center"/>
    </xf>
    <xf numFmtId="0" fontId="18" fillId="2" borderId="8" xfId="0" applyFont="1" applyFill="1" applyBorder="1" applyAlignment="1">
      <alignment horizontal="right"/>
    </xf>
    <xf numFmtId="0" fontId="18" fillId="2" borderId="9" xfId="0" applyFont="1" applyFill="1" applyBorder="1" applyAlignment="1">
      <alignment horizontal="right"/>
    </xf>
    <xf numFmtId="0" fontId="18" fillId="2" borderId="49" xfId="0" applyFont="1" applyFill="1" applyBorder="1" applyAlignment="1">
      <alignment horizontal="right"/>
    </xf>
    <xf numFmtId="0" fontId="19" fillId="2" borderId="38" xfId="0" applyFont="1" applyFill="1" applyBorder="1" applyAlignment="1">
      <alignment horizontal="center"/>
    </xf>
    <xf numFmtId="0" fontId="19" fillId="2" borderId="42" xfId="0" applyFont="1" applyFill="1" applyBorder="1" applyAlignment="1">
      <alignment horizontal="center"/>
    </xf>
    <xf numFmtId="0" fontId="19" fillId="2" borderId="6" xfId="0" applyFont="1" applyFill="1" applyBorder="1" applyAlignment="1">
      <alignment horizontal="center"/>
    </xf>
    <xf numFmtId="165" fontId="21" fillId="2" borderId="8" xfId="4" applyNumberFormat="1" applyFont="1" applyFill="1" applyBorder="1" applyAlignment="1">
      <alignment horizontal="center" vertical="center" wrapText="1"/>
    </xf>
    <xf numFmtId="165" fontId="21" fillId="2" borderId="10" xfId="4" applyNumberFormat="1" applyFont="1" applyFill="1" applyBorder="1" applyAlignment="1">
      <alignment horizontal="center" vertical="center" wrapText="1"/>
    </xf>
    <xf numFmtId="0" fontId="18" fillId="2" borderId="8" xfId="0" applyFont="1" applyFill="1" applyBorder="1" applyAlignment="1">
      <alignment horizontal="center" vertical="center"/>
    </xf>
    <xf numFmtId="0" fontId="18" fillId="2" borderId="9" xfId="0" applyFont="1" applyFill="1" applyBorder="1" applyAlignment="1">
      <alignment horizontal="center" vertical="center"/>
    </xf>
    <xf numFmtId="0" fontId="18" fillId="2" borderId="10" xfId="0" applyFont="1" applyFill="1" applyBorder="1" applyAlignment="1">
      <alignment horizontal="center" vertical="center"/>
    </xf>
    <xf numFmtId="0" fontId="18" fillId="2" borderId="16" xfId="0" applyFont="1" applyFill="1" applyBorder="1" applyAlignment="1">
      <alignment horizontal="left" wrapText="1"/>
    </xf>
    <xf numFmtId="0" fontId="18" fillId="2" borderId="18" xfId="0" applyFont="1" applyFill="1" applyBorder="1" applyAlignment="1">
      <alignment horizontal="left" wrapText="1"/>
    </xf>
    <xf numFmtId="0" fontId="18" fillId="2" borderId="17" xfId="0" applyFont="1" applyFill="1" applyBorder="1" applyAlignment="1">
      <alignment horizontal="left" wrapText="1"/>
    </xf>
    <xf numFmtId="0" fontId="17" fillId="7" borderId="22" xfId="0" applyFont="1" applyFill="1" applyBorder="1" applyAlignment="1">
      <alignment horizontal="center" vertical="center"/>
    </xf>
    <xf numFmtId="0" fontId="17" fillId="7" borderId="23" xfId="0" applyFont="1" applyFill="1" applyBorder="1" applyAlignment="1">
      <alignment horizontal="center" vertical="center"/>
    </xf>
    <xf numFmtId="0" fontId="18" fillId="2" borderId="8" xfId="0" applyFont="1" applyFill="1" applyBorder="1" applyAlignment="1">
      <alignment horizontal="left" vertical="center" wrapText="1"/>
    </xf>
    <xf numFmtId="0" fontId="18" fillId="2" borderId="9" xfId="0" applyFont="1" applyFill="1" applyBorder="1" applyAlignment="1">
      <alignment horizontal="left" vertical="center" wrapText="1"/>
    </xf>
    <xf numFmtId="0" fontId="18" fillId="2" borderId="10" xfId="0" applyFont="1" applyFill="1" applyBorder="1" applyAlignment="1">
      <alignment horizontal="left" vertical="center" wrapText="1"/>
    </xf>
    <xf numFmtId="0" fontId="19" fillId="2" borderId="37" xfId="0" applyFont="1" applyFill="1" applyBorder="1" applyAlignment="1">
      <alignment horizontal="center"/>
    </xf>
    <xf numFmtId="0" fontId="19" fillId="2" borderId="41" xfId="0" applyFont="1" applyFill="1" applyBorder="1" applyAlignment="1">
      <alignment horizontal="center"/>
    </xf>
    <xf numFmtId="0" fontId="19" fillId="2" borderId="21" xfId="0" applyFont="1" applyFill="1" applyBorder="1" applyAlignment="1">
      <alignment horizontal="center"/>
    </xf>
    <xf numFmtId="0" fontId="19" fillId="2" borderId="43" xfId="0" applyFont="1" applyFill="1" applyBorder="1" applyAlignment="1">
      <alignment horizontal="center"/>
    </xf>
    <xf numFmtId="0" fontId="19" fillId="2" borderId="39" xfId="0" applyFont="1" applyFill="1" applyBorder="1" applyAlignment="1">
      <alignment horizontal="center"/>
    </xf>
    <xf numFmtId="0" fontId="19" fillId="2" borderId="44" xfId="0" applyFont="1" applyFill="1" applyBorder="1" applyAlignment="1">
      <alignment horizontal="center"/>
    </xf>
    <xf numFmtId="0" fontId="3" fillId="4" borderId="8" xfId="0" applyFont="1" applyFill="1" applyBorder="1" applyAlignment="1">
      <alignment horizontal="right"/>
    </xf>
    <xf numFmtId="0" fontId="3" fillId="4" borderId="9" xfId="0" applyFont="1" applyFill="1" applyBorder="1" applyAlignment="1">
      <alignment horizontal="right"/>
    </xf>
    <xf numFmtId="0" fontId="3" fillId="3" borderId="8" xfId="0" applyFont="1" applyFill="1" applyBorder="1" applyAlignment="1">
      <alignment horizontal="center"/>
    </xf>
    <xf numFmtId="0" fontId="3" fillId="3" borderId="9" xfId="0" applyFont="1" applyFill="1" applyBorder="1" applyAlignment="1">
      <alignment horizontal="center"/>
    </xf>
    <xf numFmtId="0" fontId="3" fillId="3" borderId="10" xfId="0" applyFont="1" applyFill="1" applyBorder="1" applyAlignment="1">
      <alignment horizontal="center"/>
    </xf>
    <xf numFmtId="0" fontId="5" fillId="3" borderId="8" xfId="0" applyFont="1" applyFill="1" applyBorder="1" applyAlignment="1">
      <alignment horizontal="left" wrapText="1"/>
    </xf>
    <xf numFmtId="0" fontId="5" fillId="3" borderId="9" xfId="0" applyFont="1" applyFill="1" applyBorder="1" applyAlignment="1">
      <alignment horizontal="left" wrapText="1"/>
    </xf>
    <xf numFmtId="0" fontId="5" fillId="3" borderId="10" xfId="0" applyFont="1" applyFill="1" applyBorder="1" applyAlignment="1">
      <alignment horizontal="left" wrapText="1"/>
    </xf>
  </cellXfs>
  <cellStyles count="5">
    <cellStyle name="Encabezado 1" xfId="3" builtinId="16"/>
    <cellStyle name="Headings" xfId="4" xr:uid="{6C537C53-BFE5-416D-AA50-AE60D75E5118}"/>
    <cellStyle name="Moneda" xfId="1" builtinId="4"/>
    <cellStyle name="Normal" xfId="0" builtinId="0"/>
    <cellStyle name="Porcentaje" xfId="2" builtinId="5"/>
  </cellStyles>
  <dxfs count="0"/>
  <tableStyles count="0" defaultTableStyle="TableStyleMedium2"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2A7DE-6E45-47DA-9266-40264E6952CD}">
  <sheetPr>
    <pageSetUpPr fitToPage="1"/>
  </sheetPr>
  <dimension ref="A1:E161"/>
  <sheetViews>
    <sheetView topLeftCell="A18" workbookViewId="0">
      <selection activeCell="I37" sqref="I37"/>
    </sheetView>
  </sheetViews>
  <sheetFormatPr baseColWidth="10" defaultColWidth="8.7109375" defaultRowHeight="15" x14ac:dyDescent="0.2"/>
  <cols>
    <col min="1" max="1" width="42.140625" style="36" bestFit="1" customWidth="1"/>
    <col min="2" max="2" width="27.140625" style="36" customWidth="1"/>
    <col min="3" max="5" width="12.28515625" style="36" customWidth="1"/>
    <col min="6" max="16384" width="8.7109375" style="36"/>
  </cols>
  <sheetData>
    <row r="1" spans="1:5" ht="14.45" customHeight="1" x14ac:dyDescent="0.2">
      <c r="A1" s="168" t="s">
        <v>65</v>
      </c>
      <c r="B1" s="168"/>
      <c r="C1" s="168"/>
      <c r="D1" s="168"/>
      <c r="E1" s="168"/>
    </row>
    <row r="2" spans="1:5" x14ac:dyDescent="0.2">
      <c r="A2" s="37"/>
      <c r="B2" s="37"/>
      <c r="C2" s="37"/>
    </row>
    <row r="3" spans="1:5" ht="28.5" customHeight="1" x14ac:dyDescent="0.2">
      <c r="A3" s="165" t="s">
        <v>66</v>
      </c>
      <c r="B3" s="165"/>
      <c r="C3" s="165"/>
      <c r="D3" s="165"/>
      <c r="E3" s="165"/>
    </row>
    <row r="4" spans="1:5" ht="193.5" customHeight="1" x14ac:dyDescent="0.2">
      <c r="A4" s="165"/>
      <c r="B4" s="165"/>
      <c r="C4" s="165"/>
      <c r="D4" s="165"/>
      <c r="E4" s="165"/>
    </row>
    <row r="5" spans="1:5" s="38" customFormat="1" ht="11.1" customHeight="1" x14ac:dyDescent="0.2">
      <c r="A5" s="55"/>
      <c r="B5" s="55"/>
      <c r="C5" s="55"/>
      <c r="D5" s="55"/>
      <c r="E5" s="55"/>
    </row>
    <row r="6" spans="1:5" ht="6.6" customHeight="1" x14ac:dyDescent="0.2">
      <c r="A6" s="54"/>
      <c r="B6" s="56"/>
      <c r="C6" s="56"/>
      <c r="D6" s="56"/>
      <c r="E6" s="56"/>
    </row>
    <row r="7" spans="1:5" ht="47.1" customHeight="1" x14ac:dyDescent="0.2">
      <c r="A7" s="169" t="s">
        <v>68</v>
      </c>
      <c r="B7" s="169"/>
      <c r="C7" s="169"/>
      <c r="D7" s="169"/>
      <c r="E7" s="169"/>
    </row>
    <row r="8" spans="1:5" ht="47.1" customHeight="1" x14ac:dyDescent="0.2">
      <c r="A8" s="169"/>
      <c r="B8" s="169"/>
      <c r="C8" s="169"/>
      <c r="D8" s="169"/>
      <c r="E8" s="169"/>
    </row>
    <row r="9" spans="1:5" ht="28.5" customHeight="1" x14ac:dyDescent="0.2">
      <c r="A9" s="169"/>
      <c r="B9" s="169"/>
      <c r="C9" s="169"/>
      <c r="D9" s="169"/>
      <c r="E9" s="169"/>
    </row>
    <row r="10" spans="1:5" ht="42.75" customHeight="1" x14ac:dyDescent="0.2">
      <c r="A10" s="169"/>
      <c r="B10" s="169"/>
      <c r="C10" s="169"/>
      <c r="D10" s="169"/>
      <c r="E10" s="169"/>
    </row>
    <row r="11" spans="1:5" x14ac:dyDescent="0.2">
      <c r="A11" s="165"/>
      <c r="B11" s="165"/>
      <c r="C11" s="165"/>
    </row>
    <row r="12" spans="1:5" x14ac:dyDescent="0.2">
      <c r="A12" s="165" t="s">
        <v>56</v>
      </c>
      <c r="B12" s="165"/>
      <c r="C12" s="165"/>
      <c r="D12" s="165"/>
      <c r="E12" s="165"/>
    </row>
    <row r="13" spans="1:5" ht="17.25" customHeight="1" x14ac:dyDescent="0.2">
      <c r="A13" s="165"/>
      <c r="B13" s="165"/>
      <c r="C13" s="165"/>
      <c r="D13" s="165"/>
      <c r="E13" s="165"/>
    </row>
    <row r="15" spans="1:5" x14ac:dyDescent="0.2">
      <c r="A15" s="167" t="s">
        <v>69</v>
      </c>
      <c r="B15" s="167"/>
      <c r="C15" s="167"/>
      <c r="D15" s="167"/>
      <c r="E15" s="167"/>
    </row>
    <row r="16" spans="1:5" x14ac:dyDescent="0.2">
      <c r="A16" s="167"/>
      <c r="B16" s="167"/>
      <c r="C16" s="167"/>
      <c r="D16" s="167"/>
      <c r="E16" s="167"/>
    </row>
    <row r="17" spans="1:5" x14ac:dyDescent="0.2">
      <c r="A17" s="167"/>
      <c r="B17" s="167"/>
      <c r="C17" s="167"/>
      <c r="D17" s="167"/>
      <c r="E17" s="167"/>
    </row>
    <row r="18" spans="1:5" x14ac:dyDescent="0.2">
      <c r="A18" s="167"/>
      <c r="B18" s="167"/>
      <c r="C18" s="167"/>
      <c r="D18" s="167"/>
      <c r="E18" s="167"/>
    </row>
    <row r="19" spans="1:5" x14ac:dyDescent="0.2">
      <c r="A19" s="167"/>
      <c r="B19" s="167"/>
      <c r="C19" s="167"/>
      <c r="D19" s="167"/>
      <c r="E19" s="167"/>
    </row>
    <row r="20" spans="1:5" x14ac:dyDescent="0.2">
      <c r="A20" s="167"/>
      <c r="B20" s="167"/>
      <c r="C20" s="167"/>
      <c r="D20" s="167"/>
      <c r="E20" s="167"/>
    </row>
    <row r="21" spans="1:5" x14ac:dyDescent="0.2">
      <c r="A21" s="167"/>
      <c r="B21" s="167"/>
      <c r="C21" s="167"/>
      <c r="D21" s="167"/>
      <c r="E21" s="167"/>
    </row>
    <row r="22" spans="1:5" x14ac:dyDescent="0.2">
      <c r="A22" s="167"/>
      <c r="B22" s="167"/>
      <c r="C22" s="167"/>
      <c r="D22" s="167"/>
      <c r="E22" s="167"/>
    </row>
    <row r="23" spans="1:5" x14ac:dyDescent="0.2">
      <c r="A23" s="167"/>
      <c r="B23" s="167"/>
      <c r="C23" s="167"/>
      <c r="D23" s="167"/>
      <c r="E23" s="167"/>
    </row>
    <row r="24" spans="1:5" x14ac:dyDescent="0.2">
      <c r="A24" s="167"/>
      <c r="B24" s="167"/>
      <c r="C24" s="167"/>
      <c r="D24" s="167"/>
      <c r="E24" s="167"/>
    </row>
    <row r="25" spans="1:5" x14ac:dyDescent="0.2">
      <c r="A25" s="167"/>
      <c r="B25" s="167"/>
      <c r="C25" s="167"/>
      <c r="D25" s="167"/>
      <c r="E25" s="167"/>
    </row>
    <row r="26" spans="1:5" x14ac:dyDescent="0.2">
      <c r="A26" s="167"/>
      <c r="B26" s="167"/>
      <c r="C26" s="167"/>
      <c r="D26" s="167"/>
      <c r="E26" s="167"/>
    </row>
    <row r="27" spans="1:5" x14ac:dyDescent="0.2">
      <c r="A27" s="167"/>
      <c r="B27" s="167"/>
      <c r="C27" s="167"/>
      <c r="D27" s="167"/>
      <c r="E27" s="167"/>
    </row>
    <row r="28" spans="1:5" x14ac:dyDescent="0.2">
      <c r="A28" s="167"/>
      <c r="B28" s="167"/>
      <c r="C28" s="167"/>
      <c r="D28" s="167"/>
      <c r="E28" s="167"/>
    </row>
    <row r="29" spans="1:5" x14ac:dyDescent="0.2">
      <c r="A29" s="167"/>
      <c r="B29" s="167"/>
      <c r="C29" s="167"/>
      <c r="D29" s="167"/>
      <c r="E29" s="167"/>
    </row>
    <row r="30" spans="1:5" x14ac:dyDescent="0.2">
      <c r="A30" s="167"/>
      <c r="B30" s="167"/>
      <c r="C30" s="167"/>
      <c r="D30" s="167"/>
      <c r="E30" s="167"/>
    </row>
    <row r="31" spans="1:5" x14ac:dyDescent="0.2">
      <c r="A31" s="167"/>
      <c r="B31" s="167"/>
      <c r="C31" s="167"/>
      <c r="D31" s="167"/>
      <c r="E31" s="167"/>
    </row>
    <row r="32" spans="1:5" x14ac:dyDescent="0.2">
      <c r="A32" s="167"/>
      <c r="B32" s="167"/>
      <c r="C32" s="167"/>
      <c r="D32" s="167"/>
      <c r="E32" s="167"/>
    </row>
    <row r="33" spans="1:5" x14ac:dyDescent="0.2">
      <c r="A33" s="167"/>
      <c r="B33" s="167"/>
      <c r="C33" s="167"/>
      <c r="D33" s="167"/>
      <c r="E33" s="167"/>
    </row>
    <row r="34" spans="1:5" x14ac:dyDescent="0.2">
      <c r="A34" s="167"/>
      <c r="B34" s="167"/>
      <c r="C34" s="167"/>
      <c r="D34" s="167"/>
      <c r="E34" s="167"/>
    </row>
    <row r="35" spans="1:5" x14ac:dyDescent="0.2">
      <c r="A35" s="167"/>
      <c r="B35" s="167"/>
      <c r="C35" s="167"/>
      <c r="D35" s="167"/>
      <c r="E35" s="167"/>
    </row>
    <row r="36" spans="1:5" x14ac:dyDescent="0.2">
      <c r="A36" s="167"/>
      <c r="B36" s="167"/>
      <c r="C36" s="167"/>
      <c r="D36" s="167"/>
      <c r="E36" s="167"/>
    </row>
    <row r="37" spans="1:5" ht="126" customHeight="1" x14ac:dyDescent="0.2">
      <c r="A37" s="167"/>
      <c r="B37" s="167"/>
      <c r="C37" s="167"/>
      <c r="D37" s="167"/>
      <c r="E37" s="167"/>
    </row>
    <row r="38" spans="1:5" x14ac:dyDescent="0.2">
      <c r="A38" s="58"/>
      <c r="B38" s="58"/>
      <c r="C38" s="58"/>
      <c r="D38" s="58"/>
      <c r="E38" s="58"/>
    </row>
    <row r="39" spans="1:5" ht="45.75" customHeight="1" x14ac:dyDescent="0.2">
      <c r="A39" s="165" t="s">
        <v>67</v>
      </c>
      <c r="B39" s="166"/>
      <c r="C39" s="166"/>
      <c r="D39" s="166"/>
      <c r="E39" s="166"/>
    </row>
    <row r="40" spans="1:5" x14ac:dyDescent="0.2">
      <c r="A40" s="58"/>
      <c r="B40" s="58"/>
      <c r="C40" s="58"/>
      <c r="D40" s="58"/>
      <c r="E40" s="58"/>
    </row>
    <row r="41" spans="1:5" x14ac:dyDescent="0.2">
      <c r="A41" s="58"/>
      <c r="B41" s="58"/>
      <c r="C41" s="58"/>
      <c r="D41" s="58"/>
      <c r="E41" s="58"/>
    </row>
    <row r="42" spans="1:5" x14ac:dyDescent="0.2">
      <c r="A42" s="58"/>
      <c r="B42" s="58"/>
      <c r="C42" s="58"/>
      <c r="D42" s="58"/>
      <c r="E42" s="58"/>
    </row>
    <row r="43" spans="1:5" x14ac:dyDescent="0.2">
      <c r="A43" s="58"/>
      <c r="B43" s="58"/>
      <c r="C43" s="58"/>
      <c r="D43" s="58"/>
      <c r="E43" s="58"/>
    </row>
    <row r="44" spans="1:5" x14ac:dyDescent="0.2">
      <c r="A44" s="58"/>
      <c r="B44" s="58"/>
      <c r="C44" s="58"/>
      <c r="D44" s="58"/>
      <c r="E44" s="58"/>
    </row>
    <row r="45" spans="1:5" x14ac:dyDescent="0.2">
      <c r="A45" s="58"/>
      <c r="B45" s="58"/>
      <c r="C45" s="58"/>
      <c r="D45" s="58"/>
      <c r="E45" s="58"/>
    </row>
    <row r="46" spans="1:5" x14ac:dyDescent="0.2">
      <c r="A46" s="58"/>
      <c r="B46" s="58"/>
      <c r="C46" s="58"/>
      <c r="D46" s="58"/>
      <c r="E46" s="58"/>
    </row>
    <row r="47" spans="1:5" x14ac:dyDescent="0.2">
      <c r="A47" s="58"/>
      <c r="B47" s="58"/>
      <c r="C47" s="58"/>
      <c r="D47" s="58"/>
      <c r="E47" s="58"/>
    </row>
    <row r="48" spans="1:5" x14ac:dyDescent="0.2">
      <c r="A48" s="58"/>
      <c r="B48" s="58"/>
      <c r="C48" s="58"/>
      <c r="D48" s="58"/>
      <c r="E48" s="58"/>
    </row>
    <row r="49" spans="1:5" x14ac:dyDescent="0.2">
      <c r="A49" s="58"/>
      <c r="B49" s="58"/>
      <c r="C49" s="58"/>
      <c r="D49" s="58"/>
      <c r="E49" s="58"/>
    </row>
    <row r="50" spans="1:5" x14ac:dyDescent="0.2">
      <c r="A50" s="58"/>
      <c r="B50" s="58"/>
      <c r="C50" s="58"/>
      <c r="D50" s="58"/>
      <c r="E50" s="58"/>
    </row>
    <row r="51" spans="1:5" x14ac:dyDescent="0.2">
      <c r="A51" s="58"/>
      <c r="B51" s="58"/>
      <c r="C51" s="58"/>
      <c r="D51" s="58"/>
      <c r="E51" s="58"/>
    </row>
    <row r="52" spans="1:5" x14ac:dyDescent="0.2">
      <c r="A52" s="58"/>
      <c r="B52" s="58"/>
      <c r="C52" s="58"/>
      <c r="D52" s="58"/>
      <c r="E52" s="58"/>
    </row>
    <row r="53" spans="1:5" x14ac:dyDescent="0.2">
      <c r="A53" s="58"/>
      <c r="B53" s="58"/>
      <c r="C53" s="58"/>
      <c r="D53" s="58"/>
      <c r="E53" s="58"/>
    </row>
    <row r="54" spans="1:5" x14ac:dyDescent="0.2">
      <c r="A54" s="58"/>
      <c r="B54" s="58"/>
      <c r="C54" s="58"/>
      <c r="D54" s="58"/>
      <c r="E54" s="58"/>
    </row>
    <row r="55" spans="1:5" x14ac:dyDescent="0.2">
      <c r="A55" s="58"/>
      <c r="B55" s="58"/>
      <c r="C55" s="58"/>
      <c r="D55" s="58"/>
      <c r="E55" s="58"/>
    </row>
    <row r="56" spans="1:5" x14ac:dyDescent="0.2">
      <c r="A56" s="58"/>
      <c r="B56" s="58"/>
      <c r="C56" s="58"/>
      <c r="D56" s="58"/>
      <c r="E56" s="58"/>
    </row>
    <row r="57" spans="1:5" x14ac:dyDescent="0.2">
      <c r="A57" s="58"/>
      <c r="B57" s="58"/>
      <c r="C57" s="58"/>
      <c r="D57" s="58"/>
      <c r="E57" s="58"/>
    </row>
    <row r="58" spans="1:5" x14ac:dyDescent="0.2">
      <c r="A58" s="58"/>
      <c r="B58" s="58"/>
      <c r="C58" s="58"/>
      <c r="D58" s="58"/>
      <c r="E58" s="58"/>
    </row>
    <row r="59" spans="1:5" x14ac:dyDescent="0.2">
      <c r="A59" s="58"/>
      <c r="B59" s="58"/>
      <c r="C59" s="58"/>
      <c r="D59" s="58"/>
      <c r="E59" s="58"/>
    </row>
    <row r="60" spans="1:5" x14ac:dyDescent="0.2">
      <c r="A60" s="58"/>
      <c r="B60" s="58"/>
      <c r="C60" s="58"/>
      <c r="D60" s="58"/>
      <c r="E60" s="58"/>
    </row>
    <row r="61" spans="1:5" x14ac:dyDescent="0.2">
      <c r="A61" s="58"/>
      <c r="B61" s="58"/>
      <c r="C61" s="58"/>
      <c r="D61" s="58"/>
      <c r="E61" s="58"/>
    </row>
    <row r="62" spans="1:5" x14ac:dyDescent="0.2">
      <c r="A62" s="58"/>
      <c r="B62" s="58"/>
      <c r="C62" s="58"/>
      <c r="D62" s="58"/>
      <c r="E62" s="58"/>
    </row>
    <row r="63" spans="1:5" x14ac:dyDescent="0.2">
      <c r="A63" s="58"/>
      <c r="B63" s="58"/>
      <c r="C63" s="58"/>
      <c r="D63" s="58"/>
      <c r="E63" s="58"/>
    </row>
    <row r="64" spans="1:5" x14ac:dyDescent="0.2">
      <c r="A64" s="58"/>
      <c r="B64" s="58"/>
      <c r="C64" s="58"/>
      <c r="D64" s="58"/>
      <c r="E64" s="58"/>
    </row>
    <row r="65" spans="1:5" x14ac:dyDescent="0.2">
      <c r="A65" s="58"/>
      <c r="B65" s="58"/>
      <c r="C65" s="58"/>
      <c r="D65" s="58"/>
      <c r="E65" s="58"/>
    </row>
    <row r="66" spans="1:5" x14ac:dyDescent="0.2">
      <c r="A66" s="58"/>
      <c r="B66" s="58"/>
      <c r="C66" s="58"/>
      <c r="D66" s="58"/>
      <c r="E66" s="58"/>
    </row>
    <row r="67" spans="1:5" x14ac:dyDescent="0.2">
      <c r="A67" s="58"/>
      <c r="B67" s="58"/>
      <c r="C67" s="58"/>
      <c r="D67" s="58"/>
      <c r="E67" s="58"/>
    </row>
    <row r="68" spans="1:5" x14ac:dyDescent="0.2">
      <c r="A68" s="58"/>
      <c r="B68" s="58"/>
      <c r="C68" s="58"/>
      <c r="D68" s="58"/>
      <c r="E68" s="58"/>
    </row>
    <row r="69" spans="1:5" x14ac:dyDescent="0.2">
      <c r="A69" s="58"/>
      <c r="B69" s="58"/>
      <c r="C69" s="58"/>
      <c r="D69" s="58"/>
      <c r="E69" s="58"/>
    </row>
    <row r="70" spans="1:5" x14ac:dyDescent="0.2">
      <c r="A70" s="58"/>
      <c r="B70" s="58"/>
      <c r="C70" s="58"/>
      <c r="D70" s="58"/>
      <c r="E70" s="58"/>
    </row>
    <row r="71" spans="1:5" x14ac:dyDescent="0.2">
      <c r="A71" s="58"/>
      <c r="B71" s="58"/>
      <c r="C71" s="58"/>
      <c r="D71" s="58"/>
      <c r="E71" s="58"/>
    </row>
    <row r="72" spans="1:5" x14ac:dyDescent="0.2">
      <c r="A72" s="58"/>
      <c r="B72" s="58"/>
      <c r="C72" s="58"/>
      <c r="D72" s="58"/>
      <c r="E72" s="58"/>
    </row>
    <row r="73" spans="1:5" x14ac:dyDescent="0.2">
      <c r="A73" s="58"/>
      <c r="B73" s="58"/>
      <c r="C73" s="58"/>
      <c r="D73" s="58"/>
      <c r="E73" s="58"/>
    </row>
    <row r="74" spans="1:5" x14ac:dyDescent="0.2">
      <c r="A74" s="58"/>
      <c r="B74" s="58"/>
      <c r="C74" s="58"/>
      <c r="D74" s="58"/>
      <c r="E74" s="58"/>
    </row>
    <row r="75" spans="1:5" x14ac:dyDescent="0.2">
      <c r="A75" s="58"/>
      <c r="B75" s="58"/>
      <c r="C75" s="58"/>
      <c r="D75" s="58"/>
      <c r="E75" s="58"/>
    </row>
    <row r="76" spans="1:5" x14ac:dyDescent="0.2">
      <c r="A76" s="58"/>
      <c r="B76" s="58"/>
      <c r="C76" s="58"/>
      <c r="D76" s="58"/>
      <c r="E76" s="58"/>
    </row>
    <row r="77" spans="1:5" x14ac:dyDescent="0.2">
      <c r="A77" s="58"/>
      <c r="B77" s="58"/>
      <c r="C77" s="58"/>
      <c r="D77" s="58"/>
      <c r="E77" s="58"/>
    </row>
    <row r="78" spans="1:5" x14ac:dyDescent="0.2">
      <c r="A78" s="58"/>
      <c r="B78" s="58"/>
      <c r="C78" s="58"/>
      <c r="D78" s="58"/>
      <c r="E78" s="58"/>
    </row>
    <row r="79" spans="1:5" x14ac:dyDescent="0.2">
      <c r="A79" s="58"/>
      <c r="B79" s="58"/>
      <c r="C79" s="58"/>
      <c r="D79" s="58"/>
      <c r="E79" s="58"/>
    </row>
    <row r="80" spans="1:5" x14ac:dyDescent="0.2">
      <c r="A80" s="58"/>
      <c r="B80" s="58"/>
      <c r="C80" s="58"/>
      <c r="D80" s="58"/>
      <c r="E80" s="58"/>
    </row>
    <row r="81" spans="1:5" x14ac:dyDescent="0.2">
      <c r="A81" s="58"/>
      <c r="B81" s="58"/>
      <c r="C81" s="58"/>
      <c r="D81" s="58"/>
      <c r="E81" s="58"/>
    </row>
    <row r="82" spans="1:5" x14ac:dyDescent="0.2">
      <c r="A82" s="58"/>
      <c r="B82" s="58"/>
      <c r="C82" s="58"/>
      <c r="D82" s="58"/>
      <c r="E82" s="58"/>
    </row>
    <row r="83" spans="1:5" x14ac:dyDescent="0.2">
      <c r="A83" s="58"/>
      <c r="B83" s="58"/>
      <c r="C83" s="58"/>
      <c r="D83" s="58"/>
      <c r="E83" s="58"/>
    </row>
    <row r="84" spans="1:5" x14ac:dyDescent="0.2">
      <c r="A84" s="58"/>
      <c r="B84" s="58"/>
      <c r="C84" s="58"/>
      <c r="D84" s="58"/>
      <c r="E84" s="58"/>
    </row>
    <row r="85" spans="1:5" x14ac:dyDescent="0.2">
      <c r="A85" s="58"/>
      <c r="B85" s="58"/>
      <c r="C85" s="58"/>
      <c r="D85" s="58"/>
      <c r="E85" s="58"/>
    </row>
    <row r="86" spans="1:5" x14ac:dyDescent="0.2">
      <c r="A86" s="58"/>
      <c r="B86" s="58"/>
      <c r="C86" s="58"/>
      <c r="D86" s="58"/>
      <c r="E86" s="58"/>
    </row>
    <row r="87" spans="1:5" x14ac:dyDescent="0.2">
      <c r="A87" s="58"/>
      <c r="B87" s="58"/>
      <c r="C87" s="58"/>
      <c r="D87" s="58"/>
      <c r="E87" s="58"/>
    </row>
    <row r="88" spans="1:5" x14ac:dyDescent="0.2">
      <c r="A88" s="58"/>
      <c r="B88" s="58"/>
      <c r="C88" s="58"/>
      <c r="D88" s="58"/>
      <c r="E88" s="58"/>
    </row>
    <row r="89" spans="1:5" x14ac:dyDescent="0.2">
      <c r="A89" s="58"/>
      <c r="B89" s="58"/>
      <c r="C89" s="58"/>
      <c r="D89" s="58"/>
      <c r="E89" s="58"/>
    </row>
    <row r="90" spans="1:5" x14ac:dyDescent="0.2">
      <c r="A90" s="58"/>
      <c r="B90" s="58"/>
      <c r="C90" s="58"/>
      <c r="D90" s="58"/>
      <c r="E90" s="58"/>
    </row>
    <row r="91" spans="1:5" x14ac:dyDescent="0.2">
      <c r="A91" s="58"/>
      <c r="B91" s="58"/>
      <c r="C91" s="58"/>
      <c r="D91" s="58"/>
      <c r="E91" s="58"/>
    </row>
    <row r="92" spans="1:5" x14ac:dyDescent="0.2">
      <c r="A92" s="58"/>
      <c r="B92" s="58"/>
      <c r="C92" s="58"/>
      <c r="D92" s="58"/>
      <c r="E92" s="58"/>
    </row>
    <row r="93" spans="1:5" x14ac:dyDescent="0.2">
      <c r="A93" s="58"/>
      <c r="B93" s="58"/>
      <c r="C93" s="58"/>
      <c r="D93" s="58"/>
      <c r="E93" s="58"/>
    </row>
    <row r="94" spans="1:5" x14ac:dyDescent="0.2">
      <c r="A94" s="58"/>
      <c r="B94" s="58"/>
      <c r="C94" s="58"/>
      <c r="D94" s="58"/>
      <c r="E94" s="58"/>
    </row>
    <row r="95" spans="1:5" x14ac:dyDescent="0.2">
      <c r="A95" s="58"/>
      <c r="B95" s="58"/>
      <c r="C95" s="58"/>
      <c r="D95" s="58"/>
      <c r="E95" s="58"/>
    </row>
    <row r="96" spans="1:5" x14ac:dyDescent="0.2">
      <c r="A96" s="58"/>
      <c r="B96" s="58"/>
      <c r="C96" s="58"/>
      <c r="D96" s="58"/>
      <c r="E96" s="58"/>
    </row>
    <row r="97" spans="1:5" x14ac:dyDescent="0.2">
      <c r="A97" s="58"/>
      <c r="B97" s="58"/>
      <c r="C97" s="58"/>
      <c r="D97" s="58"/>
      <c r="E97" s="58"/>
    </row>
    <row r="98" spans="1:5" x14ac:dyDescent="0.2">
      <c r="A98" s="58"/>
      <c r="B98" s="58"/>
      <c r="C98" s="58"/>
      <c r="D98" s="58"/>
      <c r="E98" s="58"/>
    </row>
    <row r="99" spans="1:5" x14ac:dyDescent="0.2">
      <c r="A99" s="58"/>
      <c r="B99" s="58"/>
      <c r="C99" s="58"/>
      <c r="D99" s="58"/>
      <c r="E99" s="58"/>
    </row>
    <row r="100" spans="1:5" x14ac:dyDescent="0.2">
      <c r="A100" s="58"/>
      <c r="B100" s="58"/>
      <c r="C100" s="58"/>
      <c r="D100" s="58"/>
      <c r="E100" s="58"/>
    </row>
    <row r="101" spans="1:5" x14ac:dyDescent="0.2">
      <c r="A101" s="58"/>
      <c r="B101" s="58"/>
      <c r="C101" s="58"/>
      <c r="D101" s="58"/>
      <c r="E101" s="58"/>
    </row>
    <row r="102" spans="1:5" x14ac:dyDescent="0.2">
      <c r="A102" s="58"/>
      <c r="B102" s="58"/>
      <c r="C102" s="58"/>
      <c r="D102" s="58"/>
      <c r="E102" s="58"/>
    </row>
    <row r="103" spans="1:5" x14ac:dyDescent="0.2">
      <c r="A103" s="58"/>
      <c r="B103" s="58"/>
      <c r="C103" s="58"/>
      <c r="D103" s="58"/>
      <c r="E103" s="58"/>
    </row>
    <row r="104" spans="1:5" x14ac:dyDescent="0.2">
      <c r="A104" s="58"/>
      <c r="B104" s="58"/>
      <c r="C104" s="58"/>
      <c r="D104" s="58"/>
      <c r="E104" s="58"/>
    </row>
    <row r="105" spans="1:5" x14ac:dyDescent="0.2">
      <c r="A105" s="58"/>
      <c r="B105" s="58"/>
      <c r="C105" s="58"/>
      <c r="D105" s="58"/>
      <c r="E105" s="58"/>
    </row>
    <row r="106" spans="1:5" x14ac:dyDescent="0.2">
      <c r="A106" s="58"/>
      <c r="B106" s="58"/>
      <c r="C106" s="58"/>
      <c r="D106" s="58"/>
      <c r="E106" s="58"/>
    </row>
    <row r="107" spans="1:5" x14ac:dyDescent="0.2">
      <c r="A107" s="58"/>
      <c r="B107" s="58"/>
      <c r="C107" s="58"/>
      <c r="D107" s="58"/>
      <c r="E107" s="58"/>
    </row>
    <row r="108" spans="1:5" x14ac:dyDescent="0.2">
      <c r="A108" s="58"/>
      <c r="B108" s="58"/>
      <c r="C108" s="58"/>
      <c r="D108" s="58"/>
      <c r="E108" s="58"/>
    </row>
    <row r="109" spans="1:5" x14ac:dyDescent="0.2">
      <c r="A109" s="58"/>
      <c r="B109" s="58"/>
      <c r="C109" s="58"/>
      <c r="D109" s="58"/>
      <c r="E109" s="58"/>
    </row>
    <row r="110" spans="1:5" x14ac:dyDescent="0.2">
      <c r="A110" s="58"/>
      <c r="B110" s="58"/>
      <c r="C110" s="58"/>
      <c r="D110" s="58"/>
      <c r="E110" s="58"/>
    </row>
    <row r="111" spans="1:5" x14ac:dyDescent="0.2">
      <c r="A111" s="58"/>
      <c r="B111" s="58"/>
      <c r="C111" s="58"/>
      <c r="D111" s="58"/>
      <c r="E111" s="58"/>
    </row>
    <row r="112" spans="1:5" x14ac:dyDescent="0.2">
      <c r="A112" s="58"/>
      <c r="B112" s="58"/>
      <c r="C112" s="58"/>
      <c r="D112" s="58"/>
      <c r="E112" s="58"/>
    </row>
    <row r="113" spans="1:5" x14ac:dyDescent="0.2">
      <c r="A113" s="58"/>
      <c r="B113" s="58"/>
      <c r="C113" s="58"/>
      <c r="D113" s="58"/>
      <c r="E113" s="58"/>
    </row>
    <row r="114" spans="1:5" x14ac:dyDescent="0.2">
      <c r="A114" s="58"/>
      <c r="B114" s="58"/>
      <c r="C114" s="58"/>
      <c r="D114" s="58"/>
      <c r="E114" s="58"/>
    </row>
    <row r="115" spans="1:5" x14ac:dyDescent="0.2">
      <c r="A115" s="58"/>
      <c r="B115" s="58"/>
      <c r="C115" s="58"/>
      <c r="D115" s="58"/>
      <c r="E115" s="58"/>
    </row>
    <row r="116" spans="1:5" x14ac:dyDescent="0.2">
      <c r="A116" s="58"/>
      <c r="B116" s="58"/>
      <c r="C116" s="58"/>
      <c r="D116" s="58"/>
      <c r="E116" s="58"/>
    </row>
    <row r="117" spans="1:5" x14ac:dyDescent="0.2">
      <c r="A117" s="58"/>
      <c r="B117" s="58"/>
      <c r="C117" s="58"/>
      <c r="D117" s="58"/>
      <c r="E117" s="58"/>
    </row>
    <row r="118" spans="1:5" x14ac:dyDescent="0.2">
      <c r="A118" s="58"/>
      <c r="B118" s="58"/>
      <c r="C118" s="58"/>
      <c r="D118" s="58"/>
      <c r="E118" s="58"/>
    </row>
    <row r="119" spans="1:5" x14ac:dyDescent="0.2">
      <c r="A119" s="58"/>
      <c r="B119" s="58"/>
      <c r="C119" s="58"/>
      <c r="D119" s="58"/>
      <c r="E119" s="58"/>
    </row>
    <row r="120" spans="1:5" x14ac:dyDescent="0.2">
      <c r="A120" s="58"/>
      <c r="B120" s="58"/>
      <c r="C120" s="58"/>
      <c r="D120" s="58"/>
      <c r="E120" s="58"/>
    </row>
    <row r="121" spans="1:5" x14ac:dyDescent="0.2">
      <c r="A121" s="58"/>
      <c r="B121" s="58"/>
      <c r="C121" s="58"/>
      <c r="D121" s="58"/>
      <c r="E121" s="58"/>
    </row>
    <row r="122" spans="1:5" x14ac:dyDescent="0.2">
      <c r="A122" s="58"/>
      <c r="B122" s="58"/>
      <c r="C122" s="58"/>
      <c r="D122" s="58"/>
      <c r="E122" s="58"/>
    </row>
    <row r="123" spans="1:5" x14ac:dyDescent="0.2">
      <c r="A123" s="58"/>
      <c r="B123" s="58"/>
      <c r="C123" s="58"/>
      <c r="D123" s="58"/>
      <c r="E123" s="58"/>
    </row>
    <row r="124" spans="1:5" x14ac:dyDescent="0.2">
      <c r="A124" s="58"/>
      <c r="B124" s="58"/>
      <c r="C124" s="58"/>
      <c r="D124" s="58"/>
      <c r="E124" s="58"/>
    </row>
    <row r="125" spans="1:5" x14ac:dyDescent="0.2">
      <c r="A125" s="58"/>
      <c r="B125" s="58"/>
      <c r="C125" s="58"/>
      <c r="D125" s="58"/>
      <c r="E125" s="58"/>
    </row>
    <row r="126" spans="1:5" x14ac:dyDescent="0.2">
      <c r="A126" s="58"/>
      <c r="B126" s="58"/>
      <c r="C126" s="58"/>
      <c r="D126" s="58"/>
      <c r="E126" s="58"/>
    </row>
    <row r="127" spans="1:5" x14ac:dyDescent="0.2">
      <c r="A127" s="58"/>
      <c r="B127" s="58"/>
      <c r="C127" s="58"/>
      <c r="D127" s="58"/>
      <c r="E127" s="58"/>
    </row>
    <row r="128" spans="1:5" x14ac:dyDescent="0.2">
      <c r="A128" s="58"/>
      <c r="B128" s="58"/>
      <c r="C128" s="58"/>
      <c r="D128" s="58"/>
      <c r="E128" s="58"/>
    </row>
    <row r="129" spans="1:5" x14ac:dyDescent="0.2">
      <c r="A129" s="58"/>
      <c r="B129" s="58"/>
      <c r="C129" s="58"/>
      <c r="D129" s="58"/>
      <c r="E129" s="58"/>
    </row>
    <row r="130" spans="1:5" x14ac:dyDescent="0.2">
      <c r="A130" s="58"/>
      <c r="B130" s="58"/>
      <c r="C130" s="58"/>
      <c r="D130" s="58"/>
      <c r="E130" s="58"/>
    </row>
    <row r="131" spans="1:5" x14ac:dyDescent="0.2">
      <c r="A131" s="58"/>
      <c r="B131" s="58"/>
      <c r="C131" s="58"/>
      <c r="D131" s="58"/>
      <c r="E131" s="58"/>
    </row>
    <row r="132" spans="1:5" x14ac:dyDescent="0.2">
      <c r="A132" s="58"/>
      <c r="B132" s="58"/>
      <c r="C132" s="58"/>
      <c r="D132" s="58"/>
      <c r="E132" s="58"/>
    </row>
    <row r="133" spans="1:5" x14ac:dyDescent="0.2">
      <c r="A133" s="58"/>
      <c r="B133" s="58"/>
      <c r="C133" s="58"/>
      <c r="D133" s="58"/>
      <c r="E133" s="58"/>
    </row>
    <row r="134" spans="1:5" x14ac:dyDescent="0.2">
      <c r="A134" s="58"/>
      <c r="B134" s="58"/>
      <c r="C134" s="58"/>
      <c r="D134" s="58"/>
      <c r="E134" s="58"/>
    </row>
    <row r="135" spans="1:5" x14ac:dyDescent="0.2">
      <c r="A135" s="58"/>
      <c r="B135" s="58"/>
      <c r="C135" s="58"/>
      <c r="D135" s="58"/>
      <c r="E135" s="58"/>
    </row>
    <row r="136" spans="1:5" x14ac:dyDescent="0.2">
      <c r="A136" s="58"/>
      <c r="B136" s="58"/>
      <c r="C136" s="58"/>
      <c r="D136" s="58"/>
      <c r="E136" s="58"/>
    </row>
    <row r="137" spans="1:5" x14ac:dyDescent="0.2">
      <c r="A137" s="58"/>
      <c r="B137" s="58"/>
      <c r="C137" s="58"/>
      <c r="D137" s="58"/>
      <c r="E137" s="58"/>
    </row>
    <row r="138" spans="1:5" x14ac:dyDescent="0.2">
      <c r="A138" s="58"/>
      <c r="B138" s="58"/>
      <c r="C138" s="58"/>
      <c r="D138" s="58"/>
      <c r="E138" s="58"/>
    </row>
    <row r="139" spans="1:5" x14ac:dyDescent="0.2">
      <c r="A139" s="58"/>
      <c r="B139" s="58"/>
      <c r="C139" s="58"/>
      <c r="D139" s="58"/>
      <c r="E139" s="58"/>
    </row>
    <row r="140" spans="1:5" x14ac:dyDescent="0.2">
      <c r="A140" s="58"/>
      <c r="B140" s="58"/>
      <c r="C140" s="58"/>
      <c r="D140" s="58"/>
      <c r="E140" s="58"/>
    </row>
    <row r="141" spans="1:5" x14ac:dyDescent="0.2">
      <c r="A141" s="58"/>
      <c r="B141" s="58"/>
      <c r="C141" s="58"/>
      <c r="D141" s="58"/>
      <c r="E141" s="58"/>
    </row>
    <row r="142" spans="1:5" x14ac:dyDescent="0.2">
      <c r="A142" s="58"/>
      <c r="B142" s="58"/>
      <c r="C142" s="58"/>
      <c r="D142" s="58"/>
      <c r="E142" s="58"/>
    </row>
    <row r="143" spans="1:5" x14ac:dyDescent="0.2">
      <c r="A143" s="58"/>
      <c r="B143" s="58"/>
      <c r="C143" s="58"/>
      <c r="D143" s="58"/>
      <c r="E143" s="58"/>
    </row>
    <row r="144" spans="1:5" x14ac:dyDescent="0.2">
      <c r="A144" s="58"/>
      <c r="B144" s="58"/>
      <c r="C144" s="58"/>
      <c r="D144" s="58"/>
      <c r="E144" s="58"/>
    </row>
    <row r="145" spans="1:5" x14ac:dyDescent="0.2">
      <c r="A145" s="58"/>
      <c r="B145" s="58"/>
      <c r="C145" s="58"/>
      <c r="D145" s="58"/>
      <c r="E145" s="58"/>
    </row>
    <row r="146" spans="1:5" x14ac:dyDescent="0.2">
      <c r="A146" s="58"/>
      <c r="B146" s="58"/>
      <c r="C146" s="58"/>
      <c r="D146" s="58"/>
      <c r="E146" s="58"/>
    </row>
    <row r="147" spans="1:5" x14ac:dyDescent="0.2">
      <c r="A147" s="58"/>
      <c r="B147" s="58"/>
      <c r="C147" s="58"/>
      <c r="D147" s="58"/>
      <c r="E147" s="58"/>
    </row>
    <row r="148" spans="1:5" x14ac:dyDescent="0.2">
      <c r="A148" s="58"/>
      <c r="B148" s="58"/>
      <c r="C148" s="58"/>
      <c r="D148" s="58"/>
      <c r="E148" s="58"/>
    </row>
    <row r="149" spans="1:5" x14ac:dyDescent="0.2">
      <c r="A149" s="58"/>
      <c r="B149" s="58"/>
      <c r="C149" s="58"/>
      <c r="D149" s="58"/>
      <c r="E149" s="58"/>
    </row>
    <row r="150" spans="1:5" x14ac:dyDescent="0.2">
      <c r="A150" s="58"/>
      <c r="B150" s="58"/>
      <c r="C150" s="58"/>
      <c r="D150" s="58"/>
      <c r="E150" s="58"/>
    </row>
    <row r="151" spans="1:5" x14ac:dyDescent="0.2">
      <c r="A151" s="58"/>
      <c r="B151" s="58"/>
      <c r="C151" s="58"/>
      <c r="D151" s="58"/>
      <c r="E151" s="58"/>
    </row>
    <row r="152" spans="1:5" x14ac:dyDescent="0.2">
      <c r="A152" s="58"/>
      <c r="B152" s="58"/>
      <c r="C152" s="58"/>
      <c r="D152" s="58"/>
      <c r="E152" s="58"/>
    </row>
    <row r="153" spans="1:5" x14ac:dyDescent="0.2">
      <c r="A153" s="58"/>
      <c r="B153" s="58"/>
      <c r="C153" s="58"/>
      <c r="D153" s="58"/>
      <c r="E153" s="58"/>
    </row>
    <row r="154" spans="1:5" x14ac:dyDescent="0.2">
      <c r="A154" s="58"/>
      <c r="B154" s="58"/>
      <c r="C154" s="58"/>
      <c r="D154" s="58"/>
      <c r="E154" s="58"/>
    </row>
    <row r="155" spans="1:5" x14ac:dyDescent="0.2">
      <c r="A155" s="58"/>
      <c r="B155" s="58"/>
      <c r="C155" s="58"/>
      <c r="D155" s="58"/>
      <c r="E155" s="58"/>
    </row>
    <row r="156" spans="1:5" x14ac:dyDescent="0.2">
      <c r="A156" s="58"/>
      <c r="B156" s="58"/>
      <c r="C156" s="58"/>
      <c r="D156" s="58"/>
      <c r="E156" s="58"/>
    </row>
    <row r="157" spans="1:5" x14ac:dyDescent="0.2">
      <c r="A157" s="58"/>
      <c r="B157" s="58"/>
      <c r="C157" s="58"/>
      <c r="D157" s="58"/>
      <c r="E157" s="58"/>
    </row>
    <row r="158" spans="1:5" x14ac:dyDescent="0.2">
      <c r="A158" s="58"/>
      <c r="B158" s="58"/>
      <c r="C158" s="58"/>
      <c r="D158" s="58"/>
      <c r="E158" s="58"/>
    </row>
    <row r="159" spans="1:5" x14ac:dyDescent="0.2">
      <c r="A159" s="58"/>
      <c r="B159" s="58"/>
      <c r="C159" s="58"/>
      <c r="D159" s="58"/>
      <c r="E159" s="58"/>
    </row>
    <row r="160" spans="1:5" x14ac:dyDescent="0.2">
      <c r="A160" s="58"/>
      <c r="B160" s="58"/>
      <c r="C160" s="58"/>
      <c r="D160" s="58"/>
      <c r="E160" s="58"/>
    </row>
    <row r="161" spans="1:5" x14ac:dyDescent="0.2">
      <c r="A161" s="58"/>
      <c r="B161" s="58"/>
      <c r="C161" s="58"/>
      <c r="D161" s="58"/>
      <c r="E161" s="58"/>
    </row>
  </sheetData>
  <mergeCells count="7">
    <mergeCell ref="A39:E39"/>
    <mergeCell ref="A15:E37"/>
    <mergeCell ref="A3:E4"/>
    <mergeCell ref="A1:E1"/>
    <mergeCell ref="A12:E13"/>
    <mergeCell ref="A7:E10"/>
    <mergeCell ref="A11:C11"/>
  </mergeCells>
  <pageMargins left="0.7" right="0.7" top="0.75" bottom="0.75" header="0.3" footer="0.3"/>
  <pageSetup scale="85" fitToHeight="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CFD90-FA87-441E-BDD1-53639FD9CFD3}">
  <sheetPr>
    <pageSetUpPr fitToPage="1"/>
  </sheetPr>
  <dimension ref="B1:T136"/>
  <sheetViews>
    <sheetView tabSelected="1" zoomScale="30" zoomScaleNormal="30" workbookViewId="0">
      <selection activeCell="G37" sqref="G37:H37"/>
    </sheetView>
  </sheetViews>
  <sheetFormatPr baseColWidth="10" defaultColWidth="9.140625" defaultRowHeight="21" x14ac:dyDescent="0.35"/>
  <cols>
    <col min="1" max="1" width="9.140625" style="61"/>
    <col min="2" max="2" width="68.42578125" style="61" customWidth="1"/>
    <col min="3" max="3" width="78" style="61" customWidth="1"/>
    <col min="4" max="4" width="32.28515625" style="61" customWidth="1"/>
    <col min="5" max="5" width="28.85546875" style="61" customWidth="1"/>
    <col min="6" max="6" width="36.85546875" style="61" customWidth="1"/>
    <col min="7" max="7" width="43.7109375" style="61" customWidth="1"/>
    <col min="8" max="8" width="255.7109375" style="61" customWidth="1"/>
    <col min="9" max="9" width="66.5703125" style="61" customWidth="1"/>
    <col min="10" max="10" width="59.7109375" style="61" customWidth="1"/>
    <col min="11" max="16384" width="9.140625" style="61"/>
  </cols>
  <sheetData>
    <row r="1" spans="2:18" s="57" customFormat="1" ht="24.75" x14ac:dyDescent="0.5"/>
    <row r="2" spans="2:18" s="57" customFormat="1" ht="24.75" x14ac:dyDescent="0.5"/>
    <row r="3" spans="2:18" s="57" customFormat="1" ht="12.75" customHeight="1" x14ac:dyDescent="0.5"/>
    <row r="4" spans="2:18" s="57" customFormat="1" ht="24.75" x14ac:dyDescent="0.5"/>
    <row r="5" spans="2:18" s="57" customFormat="1" ht="25.5" thickBot="1" x14ac:dyDescent="0.55000000000000004"/>
    <row r="6" spans="2:18" s="57" customFormat="1" ht="54" customHeight="1" thickBot="1" x14ac:dyDescent="0.55000000000000004">
      <c r="B6" s="192" t="s">
        <v>0</v>
      </c>
      <c r="C6" s="193"/>
      <c r="D6" s="193"/>
      <c r="E6" s="193"/>
      <c r="F6" s="193"/>
      <c r="G6" s="193"/>
      <c r="H6" s="193"/>
      <c r="I6" s="60"/>
      <c r="J6" s="60"/>
      <c r="K6" s="60"/>
      <c r="L6" s="60"/>
      <c r="M6" s="60"/>
      <c r="N6" s="60"/>
      <c r="O6" s="60"/>
      <c r="P6" s="60"/>
      <c r="Q6" s="60"/>
      <c r="R6" s="60"/>
    </row>
    <row r="7" spans="2:18" ht="36.75" thickBot="1" x14ac:dyDescent="0.6">
      <c r="B7" s="189" t="str">
        <f>'Resumen de presupuesto'!B9</f>
        <v>ORGANIZACIÓN:</v>
      </c>
      <c r="C7" s="190"/>
      <c r="D7" s="191"/>
      <c r="E7" s="59"/>
      <c r="F7" s="59"/>
      <c r="G7" s="59"/>
      <c r="H7" s="59"/>
    </row>
    <row r="8" spans="2:18" ht="36.75" thickBot="1" x14ac:dyDescent="0.6">
      <c r="B8" s="189" t="str">
        <f>'Resumen de presupuesto'!B10</f>
        <v>NOMBRE DEL PROYECTO:</v>
      </c>
      <c r="C8" s="190"/>
      <c r="D8" s="191"/>
      <c r="E8" s="59"/>
      <c r="F8" s="59"/>
      <c r="G8" s="59"/>
      <c r="H8" s="59"/>
    </row>
    <row r="9" spans="2:18" ht="36" x14ac:dyDescent="0.55000000000000004">
      <c r="B9" s="62"/>
      <c r="C9" s="62"/>
      <c r="D9" s="62"/>
      <c r="E9" s="59"/>
      <c r="F9" s="59"/>
      <c r="G9" s="59"/>
      <c r="H9" s="59"/>
    </row>
    <row r="10" spans="2:18" ht="36" x14ac:dyDescent="0.55000000000000004">
      <c r="B10" s="62"/>
      <c r="C10" s="62"/>
      <c r="D10" s="62"/>
      <c r="E10" s="59"/>
      <c r="F10" s="59"/>
      <c r="G10" s="59"/>
      <c r="H10" s="59"/>
    </row>
    <row r="11" spans="2:18" ht="36.75" thickBot="1" x14ac:dyDescent="0.6">
      <c r="B11" s="62"/>
      <c r="C11" s="62"/>
      <c r="D11" s="62"/>
      <c r="E11" s="59"/>
      <c r="F11" s="59"/>
      <c r="G11" s="59"/>
      <c r="H11" s="63"/>
      <c r="I11" s="64"/>
    </row>
    <row r="12" spans="2:18" ht="36.75" thickBot="1" x14ac:dyDescent="0.6">
      <c r="B12" s="194" t="s">
        <v>1</v>
      </c>
      <c r="C12" s="195"/>
      <c r="D12" s="195"/>
      <c r="E12" s="195"/>
      <c r="F12" s="196"/>
      <c r="G12" s="97"/>
      <c r="H12" s="112"/>
      <c r="I12" s="64"/>
    </row>
    <row r="13" spans="2:18" ht="216.75" thickBot="1" x14ac:dyDescent="0.4">
      <c r="B13" s="65" t="s">
        <v>3</v>
      </c>
      <c r="C13" s="163" t="s">
        <v>4</v>
      </c>
      <c r="D13" s="110" t="s">
        <v>6</v>
      </c>
      <c r="E13" s="66" t="s">
        <v>7</v>
      </c>
      <c r="F13" s="111" t="s">
        <v>8</v>
      </c>
      <c r="G13" s="184" t="s">
        <v>59</v>
      </c>
      <c r="H13" s="185"/>
    </row>
    <row r="14" spans="2:18" ht="36" x14ac:dyDescent="0.55000000000000004">
      <c r="B14" s="91"/>
      <c r="C14" s="68"/>
      <c r="D14" s="68">
        <v>12</v>
      </c>
      <c r="E14" s="69">
        <v>7000</v>
      </c>
      <c r="F14" s="114">
        <f>E14*D14</f>
        <v>84000</v>
      </c>
      <c r="G14" s="197"/>
      <c r="H14" s="198"/>
    </row>
    <row r="15" spans="2:18" ht="36" x14ac:dyDescent="0.55000000000000004">
      <c r="B15" s="93"/>
      <c r="C15" s="70"/>
      <c r="D15" s="70"/>
      <c r="E15" s="71"/>
      <c r="F15" s="92">
        <f t="shared" ref="F15:F23" si="0">E15*D15</f>
        <v>0</v>
      </c>
      <c r="G15" s="199"/>
      <c r="H15" s="182"/>
    </row>
    <row r="16" spans="2:18" ht="36" x14ac:dyDescent="0.55000000000000004">
      <c r="B16" s="93"/>
      <c r="C16" s="70"/>
      <c r="D16" s="70"/>
      <c r="E16" s="71"/>
      <c r="F16" s="92">
        <f t="shared" si="0"/>
        <v>0</v>
      </c>
      <c r="G16" s="199"/>
      <c r="H16" s="182"/>
    </row>
    <row r="17" spans="2:9" ht="36" x14ac:dyDescent="0.55000000000000004">
      <c r="B17" s="93"/>
      <c r="C17" s="70"/>
      <c r="D17" s="70"/>
      <c r="E17" s="71"/>
      <c r="F17" s="77">
        <f t="shared" si="0"/>
        <v>0</v>
      </c>
      <c r="G17" s="181"/>
      <c r="H17" s="182"/>
    </row>
    <row r="18" spans="2:9" ht="36" x14ac:dyDescent="0.55000000000000004">
      <c r="B18" s="93"/>
      <c r="C18" s="70"/>
      <c r="D18" s="70"/>
      <c r="E18" s="71"/>
      <c r="F18" s="76">
        <f t="shared" si="0"/>
        <v>0</v>
      </c>
      <c r="G18" s="177"/>
      <c r="H18" s="200"/>
    </row>
    <row r="19" spans="2:9" ht="36" x14ac:dyDescent="0.55000000000000004">
      <c r="B19" s="93"/>
      <c r="C19" s="70"/>
      <c r="D19" s="70"/>
      <c r="E19" s="71"/>
      <c r="F19" s="76">
        <f t="shared" si="0"/>
        <v>0</v>
      </c>
      <c r="G19" s="201"/>
      <c r="H19" s="202"/>
    </row>
    <row r="20" spans="2:9" ht="36" x14ac:dyDescent="0.55000000000000004">
      <c r="B20" s="93"/>
      <c r="C20" s="70"/>
      <c r="D20" s="70"/>
      <c r="E20" s="71"/>
      <c r="F20" s="76">
        <f t="shared" si="0"/>
        <v>0</v>
      </c>
      <c r="G20" s="181"/>
      <c r="H20" s="182"/>
    </row>
    <row r="21" spans="2:9" ht="36" x14ac:dyDescent="0.55000000000000004">
      <c r="B21" s="93"/>
      <c r="C21" s="70"/>
      <c r="D21" s="70"/>
      <c r="E21" s="71"/>
      <c r="F21" s="76">
        <f t="shared" si="0"/>
        <v>0</v>
      </c>
      <c r="G21" s="181"/>
      <c r="H21" s="182"/>
    </row>
    <row r="22" spans="2:9" ht="36" x14ac:dyDescent="0.55000000000000004">
      <c r="B22" s="93"/>
      <c r="C22" s="70"/>
      <c r="D22" s="70"/>
      <c r="E22" s="71"/>
      <c r="F22" s="76">
        <f t="shared" si="0"/>
        <v>0</v>
      </c>
      <c r="G22" s="181"/>
      <c r="H22" s="182"/>
    </row>
    <row r="23" spans="2:9" ht="36.75" thickBot="1" x14ac:dyDescent="0.6">
      <c r="B23" s="101"/>
      <c r="C23" s="102"/>
      <c r="D23" s="102"/>
      <c r="E23" s="103"/>
      <c r="F23" s="116">
        <f t="shared" si="0"/>
        <v>0</v>
      </c>
      <c r="G23" s="183"/>
      <c r="H23" s="176"/>
    </row>
    <row r="24" spans="2:9" ht="36.75" thickBot="1" x14ac:dyDescent="0.6">
      <c r="B24" s="59"/>
      <c r="C24" s="59"/>
      <c r="D24" s="59"/>
      <c r="E24" s="72"/>
      <c r="F24" s="117">
        <f>SUM(F14:F23)</f>
        <v>84000</v>
      </c>
      <c r="G24" s="177"/>
      <c r="H24" s="177"/>
    </row>
    <row r="25" spans="2:9" ht="36.75" thickBot="1" x14ac:dyDescent="0.6">
      <c r="B25" s="59"/>
      <c r="C25" s="59"/>
      <c r="D25" s="59"/>
      <c r="E25" s="59"/>
      <c r="F25" s="72"/>
      <c r="G25" s="59"/>
      <c r="H25" s="73"/>
      <c r="I25" s="74"/>
    </row>
    <row r="26" spans="2:9" ht="36.75" thickBot="1" x14ac:dyDescent="0.4">
      <c r="B26" s="75" t="s">
        <v>9</v>
      </c>
      <c r="C26" s="186"/>
      <c r="D26" s="187"/>
      <c r="E26" s="187"/>
      <c r="F26" s="187"/>
      <c r="G26" s="187"/>
      <c r="H26" s="188"/>
      <c r="I26" s="64"/>
    </row>
    <row r="27" spans="2:9" ht="216.75" thickBot="1" x14ac:dyDescent="0.4">
      <c r="B27" s="65" t="s">
        <v>3</v>
      </c>
      <c r="C27" s="104" t="s">
        <v>4</v>
      </c>
      <c r="D27" s="88" t="s">
        <v>6</v>
      </c>
      <c r="E27" s="123" t="s">
        <v>7</v>
      </c>
      <c r="F27" s="67" t="s">
        <v>8</v>
      </c>
      <c r="G27" s="184" t="s">
        <v>58</v>
      </c>
      <c r="H27" s="185"/>
    </row>
    <row r="28" spans="2:9" ht="36" x14ac:dyDescent="0.55000000000000004">
      <c r="B28" s="91"/>
      <c r="C28" s="68"/>
      <c r="D28" s="68">
        <v>12</v>
      </c>
      <c r="E28" s="69">
        <v>3000</v>
      </c>
      <c r="F28" s="76">
        <f t="shared" ref="F28:F37" si="1">E28*D28</f>
        <v>36000</v>
      </c>
      <c r="G28" s="173"/>
      <c r="H28" s="174"/>
    </row>
    <row r="29" spans="2:9" ht="36" x14ac:dyDescent="0.55000000000000004">
      <c r="B29" s="93"/>
      <c r="C29" s="70"/>
      <c r="D29" s="70">
        <v>8</v>
      </c>
      <c r="E29" s="71">
        <v>2500</v>
      </c>
      <c r="F29" s="77">
        <f t="shared" si="1"/>
        <v>20000</v>
      </c>
      <c r="G29" s="173"/>
      <c r="H29" s="174"/>
    </row>
    <row r="30" spans="2:9" ht="36" x14ac:dyDescent="0.55000000000000004">
      <c r="B30" s="93"/>
      <c r="C30" s="70"/>
      <c r="D30" s="70">
        <v>4</v>
      </c>
      <c r="E30" s="71">
        <v>3000</v>
      </c>
      <c r="F30" s="77">
        <f t="shared" si="1"/>
        <v>12000</v>
      </c>
      <c r="G30" s="173"/>
      <c r="H30" s="174"/>
    </row>
    <row r="31" spans="2:9" ht="36" x14ac:dyDescent="0.55000000000000004">
      <c r="B31" s="93"/>
      <c r="C31" s="70"/>
      <c r="D31" s="70"/>
      <c r="E31" s="71"/>
      <c r="F31" s="77">
        <f t="shared" si="1"/>
        <v>0</v>
      </c>
      <c r="G31" s="173"/>
      <c r="H31" s="174"/>
    </row>
    <row r="32" spans="2:9" ht="36" x14ac:dyDescent="0.55000000000000004">
      <c r="B32" s="93"/>
      <c r="C32" s="70"/>
      <c r="D32" s="70"/>
      <c r="E32" s="71"/>
      <c r="F32" s="78">
        <f t="shared" si="1"/>
        <v>0</v>
      </c>
      <c r="G32" s="173"/>
      <c r="H32" s="174"/>
    </row>
    <row r="33" spans="2:9" ht="36" x14ac:dyDescent="0.55000000000000004">
      <c r="B33" s="93"/>
      <c r="C33" s="70"/>
      <c r="D33" s="70"/>
      <c r="E33" s="71"/>
      <c r="F33" s="77">
        <f t="shared" si="1"/>
        <v>0</v>
      </c>
      <c r="G33" s="173"/>
      <c r="H33" s="174"/>
    </row>
    <row r="34" spans="2:9" ht="36" x14ac:dyDescent="0.55000000000000004">
      <c r="B34" s="93"/>
      <c r="C34" s="70"/>
      <c r="D34" s="70"/>
      <c r="E34" s="71"/>
      <c r="F34" s="76">
        <f t="shared" si="1"/>
        <v>0</v>
      </c>
      <c r="G34" s="173"/>
      <c r="H34" s="174"/>
    </row>
    <row r="35" spans="2:9" ht="36" x14ac:dyDescent="0.55000000000000004">
      <c r="B35" s="93"/>
      <c r="C35" s="70"/>
      <c r="D35" s="70"/>
      <c r="E35" s="71"/>
      <c r="F35" s="77">
        <f t="shared" si="1"/>
        <v>0</v>
      </c>
      <c r="G35" s="173"/>
      <c r="H35" s="174"/>
    </row>
    <row r="36" spans="2:9" ht="36" x14ac:dyDescent="0.55000000000000004">
      <c r="B36" s="93"/>
      <c r="C36" s="70"/>
      <c r="D36" s="70"/>
      <c r="E36" s="71"/>
      <c r="F36" s="115">
        <f t="shared" si="1"/>
        <v>0</v>
      </c>
      <c r="G36" s="173"/>
      <c r="H36" s="174"/>
    </row>
    <row r="37" spans="2:9" ht="36.75" thickBot="1" x14ac:dyDescent="0.6">
      <c r="B37" s="101"/>
      <c r="C37" s="102"/>
      <c r="D37" s="102"/>
      <c r="E37" s="103"/>
      <c r="F37" s="118">
        <f t="shared" si="1"/>
        <v>0</v>
      </c>
      <c r="G37" s="175"/>
      <c r="H37" s="176"/>
    </row>
    <row r="38" spans="2:9" ht="36.75" thickBot="1" x14ac:dyDescent="0.6">
      <c r="B38" s="59"/>
      <c r="C38" s="59"/>
      <c r="D38" s="59"/>
      <c r="E38" s="72"/>
      <c r="F38" s="119">
        <f>SUM(F28:F37)</f>
        <v>68000</v>
      </c>
      <c r="G38" s="177"/>
      <c r="H38" s="177"/>
    </row>
    <row r="39" spans="2:9" ht="36.75" thickBot="1" x14ac:dyDescent="0.6">
      <c r="B39" s="59"/>
      <c r="C39" s="59"/>
      <c r="D39" s="59"/>
      <c r="E39" s="59"/>
      <c r="F39" s="59"/>
      <c r="G39" s="59"/>
      <c r="H39" s="59"/>
    </row>
    <row r="40" spans="2:9" ht="36.75" thickBot="1" x14ac:dyDescent="0.6">
      <c r="B40" s="81" t="s">
        <v>11</v>
      </c>
      <c r="C40" s="82"/>
      <c r="D40" s="82"/>
      <c r="E40" s="83"/>
      <c r="F40" s="84"/>
      <c r="G40" s="85"/>
      <c r="H40" s="86"/>
      <c r="I40" s="64"/>
    </row>
    <row r="41" spans="2:9" ht="216.75" thickBot="1" x14ac:dyDescent="0.4">
      <c r="B41" s="121" t="s">
        <v>12</v>
      </c>
      <c r="C41" s="87" t="s">
        <v>13</v>
      </c>
      <c r="D41" s="65" t="s">
        <v>14</v>
      </c>
      <c r="E41" s="65" t="s">
        <v>15</v>
      </c>
      <c r="F41" s="65" t="s">
        <v>7</v>
      </c>
      <c r="G41" s="122" t="s">
        <v>8</v>
      </c>
      <c r="H41" s="67" t="s">
        <v>61</v>
      </c>
    </row>
    <row r="42" spans="2:9" ht="36.75" thickBot="1" x14ac:dyDescent="0.6">
      <c r="B42" s="155" t="s">
        <v>17</v>
      </c>
      <c r="C42" s="142"/>
      <c r="D42" s="142"/>
      <c r="E42" s="142"/>
      <c r="F42" s="142"/>
      <c r="G42" s="142"/>
      <c r="H42" s="156"/>
    </row>
    <row r="43" spans="2:9" ht="36" x14ac:dyDescent="0.55000000000000004">
      <c r="B43" s="159"/>
      <c r="C43" s="160"/>
      <c r="D43" s="160">
        <v>5</v>
      </c>
      <c r="E43" s="160">
        <v>10</v>
      </c>
      <c r="F43" s="161">
        <v>1000</v>
      </c>
      <c r="G43" s="114">
        <f t="shared" ref="G43:G66" si="2">(D43*E43)*F43</f>
        <v>50000</v>
      </c>
      <c r="H43" s="162"/>
    </row>
    <row r="44" spans="2:9" ht="36" x14ac:dyDescent="0.55000000000000004">
      <c r="B44" s="93"/>
      <c r="C44" s="70"/>
      <c r="D44" s="70"/>
      <c r="E44" s="70"/>
      <c r="F44" s="71"/>
      <c r="G44" s="77">
        <f t="shared" si="2"/>
        <v>0</v>
      </c>
      <c r="H44" s="139"/>
    </row>
    <row r="45" spans="2:9" ht="36" x14ac:dyDescent="0.55000000000000004">
      <c r="B45" s="93"/>
      <c r="C45" s="70"/>
      <c r="D45" s="70"/>
      <c r="E45" s="70"/>
      <c r="F45" s="71"/>
      <c r="G45" s="77">
        <f t="shared" si="2"/>
        <v>0</v>
      </c>
      <c r="H45" s="139"/>
    </row>
    <row r="46" spans="2:9" ht="36" x14ac:dyDescent="0.55000000000000004">
      <c r="B46" s="93"/>
      <c r="C46" s="70"/>
      <c r="D46" s="70"/>
      <c r="E46" s="70"/>
      <c r="F46" s="71"/>
      <c r="G46" s="77">
        <f t="shared" si="2"/>
        <v>0</v>
      </c>
      <c r="H46" s="139"/>
    </row>
    <row r="47" spans="2:9" ht="36.75" thickBot="1" x14ac:dyDescent="0.6">
      <c r="B47" s="101"/>
      <c r="C47" s="102"/>
      <c r="D47" s="102"/>
      <c r="E47" s="102"/>
      <c r="F47" s="103"/>
      <c r="G47" s="118">
        <f t="shared" si="2"/>
        <v>0</v>
      </c>
      <c r="H47" s="140"/>
    </row>
    <row r="48" spans="2:9" ht="36.75" thickBot="1" x14ac:dyDescent="0.6">
      <c r="B48" s="157" t="s">
        <v>18</v>
      </c>
      <c r="C48" s="143"/>
      <c r="D48" s="143"/>
      <c r="E48" s="143"/>
      <c r="F48" s="143"/>
      <c r="G48" s="143"/>
      <c r="H48" s="158"/>
    </row>
    <row r="49" spans="2:8" ht="36" x14ac:dyDescent="0.55000000000000004">
      <c r="B49" s="91"/>
      <c r="C49" s="68"/>
      <c r="D49" s="68"/>
      <c r="E49" s="68"/>
      <c r="F49" s="69"/>
      <c r="G49" s="114">
        <f t="shared" si="2"/>
        <v>0</v>
      </c>
      <c r="H49" s="138"/>
    </row>
    <row r="50" spans="2:8" ht="36" x14ac:dyDescent="0.55000000000000004">
      <c r="B50" s="93"/>
      <c r="C50" s="70"/>
      <c r="D50" s="70"/>
      <c r="E50" s="70"/>
      <c r="F50" s="71"/>
      <c r="G50" s="77">
        <f t="shared" si="2"/>
        <v>0</v>
      </c>
      <c r="H50" s="139"/>
    </row>
    <row r="51" spans="2:8" ht="36" x14ac:dyDescent="0.55000000000000004">
      <c r="B51" s="93"/>
      <c r="C51" s="70"/>
      <c r="D51" s="70"/>
      <c r="E51" s="70"/>
      <c r="F51" s="71"/>
      <c r="G51" s="77">
        <f t="shared" si="2"/>
        <v>0</v>
      </c>
      <c r="H51" s="139"/>
    </row>
    <row r="52" spans="2:8" ht="36" x14ac:dyDescent="0.55000000000000004">
      <c r="B52" s="93"/>
      <c r="C52" s="70"/>
      <c r="D52" s="70"/>
      <c r="E52" s="70"/>
      <c r="F52" s="71"/>
      <c r="G52" s="77">
        <f t="shared" si="2"/>
        <v>0</v>
      </c>
      <c r="H52" s="139"/>
    </row>
    <row r="53" spans="2:8" ht="36.75" thickBot="1" x14ac:dyDescent="0.6">
      <c r="B53" s="94"/>
      <c r="C53" s="95"/>
      <c r="D53" s="95"/>
      <c r="E53" s="95"/>
      <c r="F53" s="96"/>
      <c r="G53" s="118">
        <f t="shared" si="2"/>
        <v>0</v>
      </c>
      <c r="H53" s="141"/>
    </row>
    <row r="54" spans="2:8" ht="36.75" thickBot="1" x14ac:dyDescent="0.6">
      <c r="B54" s="90" t="s">
        <v>19</v>
      </c>
      <c r="C54" s="97"/>
      <c r="D54" s="97"/>
      <c r="E54" s="97"/>
      <c r="F54" s="98"/>
      <c r="G54" s="99"/>
      <c r="H54" s="100"/>
    </row>
    <row r="55" spans="2:8" ht="36" x14ac:dyDescent="0.55000000000000004">
      <c r="B55" s="91"/>
      <c r="C55" s="68"/>
      <c r="D55" s="68"/>
      <c r="E55" s="68"/>
      <c r="F55" s="69"/>
      <c r="G55" s="114">
        <f t="shared" si="2"/>
        <v>0</v>
      </c>
      <c r="H55" s="138"/>
    </row>
    <row r="56" spans="2:8" ht="36" x14ac:dyDescent="0.55000000000000004">
      <c r="B56" s="93"/>
      <c r="C56" s="70"/>
      <c r="D56" s="70"/>
      <c r="E56" s="70"/>
      <c r="F56" s="71"/>
      <c r="G56" s="77">
        <f t="shared" si="2"/>
        <v>0</v>
      </c>
      <c r="H56" s="139"/>
    </row>
    <row r="57" spans="2:8" ht="36" x14ac:dyDescent="0.55000000000000004">
      <c r="B57" s="93"/>
      <c r="C57" s="70"/>
      <c r="D57" s="70"/>
      <c r="E57" s="70"/>
      <c r="F57" s="71"/>
      <c r="G57" s="77">
        <f t="shared" si="2"/>
        <v>0</v>
      </c>
      <c r="H57" s="139"/>
    </row>
    <row r="58" spans="2:8" ht="36" x14ac:dyDescent="0.55000000000000004">
      <c r="B58" s="93"/>
      <c r="C58" s="70"/>
      <c r="D58" s="70"/>
      <c r="E58" s="70"/>
      <c r="F58" s="71"/>
      <c r="G58" s="77">
        <f t="shared" si="2"/>
        <v>0</v>
      </c>
      <c r="H58" s="139"/>
    </row>
    <row r="59" spans="2:8" ht="36.75" thickBot="1" x14ac:dyDescent="0.6">
      <c r="B59" s="94"/>
      <c r="C59" s="95"/>
      <c r="D59" s="95"/>
      <c r="E59" s="95"/>
      <c r="F59" s="96"/>
      <c r="G59" s="118">
        <f t="shared" si="2"/>
        <v>0</v>
      </c>
      <c r="H59" s="141"/>
    </row>
    <row r="60" spans="2:8" ht="36.75" thickBot="1" x14ac:dyDescent="0.6">
      <c r="B60" s="90" t="s">
        <v>20</v>
      </c>
      <c r="C60" s="97"/>
      <c r="D60" s="97"/>
      <c r="E60" s="97"/>
      <c r="F60" s="98"/>
      <c r="G60" s="99"/>
      <c r="H60" s="100"/>
    </row>
    <row r="61" spans="2:8" ht="36" x14ac:dyDescent="0.55000000000000004">
      <c r="B61" s="91"/>
      <c r="C61" s="68"/>
      <c r="D61" s="68"/>
      <c r="E61" s="68"/>
      <c r="F61" s="69"/>
      <c r="G61" s="114">
        <f t="shared" si="2"/>
        <v>0</v>
      </c>
      <c r="H61" s="138"/>
    </row>
    <row r="62" spans="2:8" ht="36" x14ac:dyDescent="0.55000000000000004">
      <c r="B62" s="93"/>
      <c r="C62" s="70"/>
      <c r="D62" s="70"/>
      <c r="E62" s="70"/>
      <c r="F62" s="71"/>
      <c r="G62" s="77">
        <f t="shared" si="2"/>
        <v>0</v>
      </c>
      <c r="H62" s="139"/>
    </row>
    <row r="63" spans="2:8" ht="36" x14ac:dyDescent="0.55000000000000004">
      <c r="B63" s="93"/>
      <c r="C63" s="70"/>
      <c r="D63" s="70"/>
      <c r="E63" s="70"/>
      <c r="F63" s="71"/>
      <c r="G63" s="77">
        <f t="shared" si="2"/>
        <v>0</v>
      </c>
      <c r="H63" s="139"/>
    </row>
    <row r="64" spans="2:8" ht="36" x14ac:dyDescent="0.55000000000000004">
      <c r="B64" s="93"/>
      <c r="C64" s="70"/>
      <c r="D64" s="70"/>
      <c r="E64" s="70"/>
      <c r="F64" s="71"/>
      <c r="G64" s="77">
        <f t="shared" si="2"/>
        <v>0</v>
      </c>
      <c r="H64" s="139"/>
    </row>
    <row r="65" spans="2:9" ht="36" x14ac:dyDescent="0.55000000000000004">
      <c r="B65" s="93"/>
      <c r="C65" s="70"/>
      <c r="D65" s="70"/>
      <c r="E65" s="70"/>
      <c r="F65" s="71"/>
      <c r="G65" s="77">
        <f t="shared" si="2"/>
        <v>0</v>
      </c>
      <c r="H65" s="139"/>
    </row>
    <row r="66" spans="2:9" ht="36.75" thickBot="1" x14ac:dyDescent="0.6">
      <c r="B66" s="101"/>
      <c r="C66" s="102"/>
      <c r="D66" s="102"/>
      <c r="E66" s="102"/>
      <c r="F66" s="103"/>
      <c r="G66" s="118">
        <f t="shared" si="2"/>
        <v>0</v>
      </c>
      <c r="H66" s="140"/>
    </row>
    <row r="67" spans="2:9" ht="36.75" thickBot="1" x14ac:dyDescent="0.6">
      <c r="B67" s="59"/>
      <c r="C67" s="59"/>
      <c r="D67" s="59"/>
      <c r="E67" s="59"/>
      <c r="F67" s="59"/>
      <c r="G67" s="120">
        <f>SUM(G42:G66)</f>
        <v>50000</v>
      </c>
      <c r="H67" s="59"/>
    </row>
    <row r="68" spans="2:9" ht="36.75" thickBot="1" x14ac:dyDescent="0.6">
      <c r="B68" s="59"/>
      <c r="C68" s="59"/>
      <c r="D68" s="59"/>
      <c r="E68" s="59"/>
      <c r="F68" s="59"/>
      <c r="G68" s="59"/>
      <c r="H68" s="59"/>
    </row>
    <row r="69" spans="2:9" ht="36.75" thickBot="1" x14ac:dyDescent="0.4">
      <c r="B69" s="170" t="s">
        <v>21</v>
      </c>
      <c r="C69" s="171"/>
      <c r="D69" s="171"/>
      <c r="E69" s="171"/>
      <c r="F69" s="171"/>
      <c r="G69" s="171"/>
      <c r="H69" s="172"/>
      <c r="I69" s="64"/>
    </row>
    <row r="70" spans="2:9" ht="180.75" thickBot="1" x14ac:dyDescent="0.4">
      <c r="B70" s="104" t="s">
        <v>12</v>
      </c>
      <c r="C70" s="121" t="s">
        <v>13</v>
      </c>
      <c r="D70" s="65" t="s">
        <v>22</v>
      </c>
      <c r="E70" s="65" t="s">
        <v>23</v>
      </c>
      <c r="F70" s="65" t="s">
        <v>7</v>
      </c>
      <c r="G70" s="67" t="s">
        <v>8</v>
      </c>
      <c r="H70" s="113" t="s">
        <v>62</v>
      </c>
    </row>
    <row r="71" spans="2:9" ht="36" x14ac:dyDescent="0.55000000000000004">
      <c r="B71" s="91"/>
      <c r="C71" s="68"/>
      <c r="D71" s="68">
        <v>25</v>
      </c>
      <c r="E71" s="68">
        <v>1</v>
      </c>
      <c r="F71" s="69">
        <v>5000</v>
      </c>
      <c r="G71" s="114">
        <f t="shared" ref="G71:G80" si="3">(D71*E71)*F71</f>
        <v>125000</v>
      </c>
      <c r="H71" s="138"/>
    </row>
    <row r="72" spans="2:9" ht="36" x14ac:dyDescent="0.55000000000000004">
      <c r="B72" s="93"/>
      <c r="C72" s="70"/>
      <c r="D72" s="70">
        <v>1</v>
      </c>
      <c r="E72" s="70">
        <v>1</v>
      </c>
      <c r="F72" s="71">
        <v>65000</v>
      </c>
      <c r="G72" s="77">
        <f t="shared" si="3"/>
        <v>65000</v>
      </c>
      <c r="H72" s="139"/>
    </row>
    <row r="73" spans="2:9" ht="36" x14ac:dyDescent="0.55000000000000004">
      <c r="B73" s="93"/>
      <c r="C73" s="70"/>
      <c r="D73" s="70"/>
      <c r="E73" s="70"/>
      <c r="F73" s="71"/>
      <c r="G73" s="77">
        <f t="shared" si="3"/>
        <v>0</v>
      </c>
      <c r="H73" s="139"/>
    </row>
    <row r="74" spans="2:9" ht="36" x14ac:dyDescent="0.55000000000000004">
      <c r="B74" s="93"/>
      <c r="C74" s="70"/>
      <c r="D74" s="70"/>
      <c r="E74" s="70"/>
      <c r="F74" s="71"/>
      <c r="G74" s="77">
        <f t="shared" si="3"/>
        <v>0</v>
      </c>
      <c r="H74" s="139"/>
    </row>
    <row r="75" spans="2:9" ht="36" x14ac:dyDescent="0.55000000000000004">
      <c r="B75" s="93"/>
      <c r="C75" s="70"/>
      <c r="D75" s="70"/>
      <c r="E75" s="70"/>
      <c r="F75" s="71"/>
      <c r="G75" s="77">
        <f t="shared" si="3"/>
        <v>0</v>
      </c>
      <c r="H75" s="139"/>
    </row>
    <row r="76" spans="2:9" ht="36" x14ac:dyDescent="0.55000000000000004">
      <c r="B76" s="93"/>
      <c r="C76" s="70"/>
      <c r="D76" s="70"/>
      <c r="E76" s="70"/>
      <c r="F76" s="71"/>
      <c r="G76" s="77">
        <f t="shared" si="3"/>
        <v>0</v>
      </c>
      <c r="H76" s="139"/>
    </row>
    <row r="77" spans="2:9" ht="36" x14ac:dyDescent="0.55000000000000004">
      <c r="B77" s="93"/>
      <c r="C77" s="70"/>
      <c r="D77" s="70"/>
      <c r="E77" s="70"/>
      <c r="F77" s="71"/>
      <c r="G77" s="77">
        <f t="shared" si="3"/>
        <v>0</v>
      </c>
      <c r="H77" s="139"/>
    </row>
    <row r="78" spans="2:9" ht="36" x14ac:dyDescent="0.55000000000000004">
      <c r="B78" s="93"/>
      <c r="C78" s="70"/>
      <c r="D78" s="70"/>
      <c r="E78" s="70"/>
      <c r="F78" s="71"/>
      <c r="G78" s="77">
        <f t="shared" si="3"/>
        <v>0</v>
      </c>
      <c r="H78" s="139"/>
    </row>
    <row r="79" spans="2:9" ht="36" x14ac:dyDescent="0.55000000000000004">
      <c r="B79" s="93"/>
      <c r="C79" s="70"/>
      <c r="D79" s="70"/>
      <c r="E79" s="70"/>
      <c r="F79" s="71"/>
      <c r="G79" s="77">
        <f t="shared" si="3"/>
        <v>0</v>
      </c>
      <c r="H79" s="139"/>
    </row>
    <row r="80" spans="2:9" ht="36.75" thickBot="1" x14ac:dyDescent="0.6">
      <c r="B80" s="101"/>
      <c r="C80" s="102"/>
      <c r="D80" s="102"/>
      <c r="E80" s="102"/>
      <c r="F80" s="103"/>
      <c r="G80" s="118">
        <f t="shared" si="3"/>
        <v>0</v>
      </c>
      <c r="H80" s="140"/>
    </row>
    <row r="81" spans="2:9" ht="36.75" thickBot="1" x14ac:dyDescent="0.6">
      <c r="B81" s="59"/>
      <c r="C81" s="59"/>
      <c r="D81" s="59"/>
      <c r="E81" s="59"/>
      <c r="F81" s="105"/>
      <c r="G81" s="119">
        <f>SUM(G71:G80)</f>
        <v>190000</v>
      </c>
      <c r="H81" s="59"/>
    </row>
    <row r="82" spans="2:9" ht="36.75" thickBot="1" x14ac:dyDescent="0.6">
      <c r="B82" s="59"/>
      <c r="C82" s="59"/>
      <c r="D82" s="59"/>
      <c r="E82" s="59"/>
      <c r="F82" s="59"/>
      <c r="G82" s="59"/>
      <c r="H82" s="59"/>
    </row>
    <row r="83" spans="2:9" ht="36.75" thickBot="1" x14ac:dyDescent="0.4">
      <c r="B83" s="170" t="s">
        <v>24</v>
      </c>
      <c r="C83" s="171"/>
      <c r="D83" s="171"/>
      <c r="E83" s="171"/>
      <c r="F83" s="171"/>
      <c r="G83" s="171"/>
      <c r="H83" s="172"/>
      <c r="I83" s="64"/>
    </row>
    <row r="84" spans="2:9" ht="180.75" thickBot="1" x14ac:dyDescent="0.4">
      <c r="B84" s="121" t="s">
        <v>12</v>
      </c>
      <c r="C84" s="121" t="s">
        <v>13</v>
      </c>
      <c r="D84" s="65" t="s">
        <v>22</v>
      </c>
      <c r="E84" s="65" t="s">
        <v>23</v>
      </c>
      <c r="F84" s="89" t="s">
        <v>7</v>
      </c>
      <c r="G84" s="67" t="s">
        <v>8</v>
      </c>
      <c r="H84" s="113" t="s">
        <v>63</v>
      </c>
    </row>
    <row r="85" spans="2:9" ht="36" x14ac:dyDescent="0.55000000000000004">
      <c r="B85" s="91"/>
      <c r="C85" s="68"/>
      <c r="D85" s="68">
        <v>25</v>
      </c>
      <c r="E85" s="68">
        <v>1</v>
      </c>
      <c r="F85" s="69">
        <v>3500</v>
      </c>
      <c r="G85" s="114">
        <f t="shared" ref="G85:G101" si="4">(D85*E85)*F85</f>
        <v>87500</v>
      </c>
      <c r="H85" s="138"/>
    </row>
    <row r="86" spans="2:9" ht="36" x14ac:dyDescent="0.55000000000000004">
      <c r="B86" s="91"/>
      <c r="C86" s="68"/>
      <c r="D86" s="68"/>
      <c r="E86" s="68"/>
      <c r="F86" s="69"/>
      <c r="G86" s="76">
        <f t="shared" si="4"/>
        <v>0</v>
      </c>
      <c r="H86" s="138"/>
    </row>
    <row r="87" spans="2:9" ht="36" x14ac:dyDescent="0.55000000000000004">
      <c r="B87" s="91"/>
      <c r="C87" s="68"/>
      <c r="D87" s="68"/>
      <c r="E87" s="68"/>
      <c r="F87" s="69"/>
      <c r="G87" s="76">
        <f t="shared" si="4"/>
        <v>0</v>
      </c>
      <c r="H87" s="138"/>
    </row>
    <row r="88" spans="2:9" ht="36" x14ac:dyDescent="0.55000000000000004">
      <c r="B88" s="91"/>
      <c r="C88" s="68"/>
      <c r="D88" s="68"/>
      <c r="E88" s="68"/>
      <c r="F88" s="69"/>
      <c r="G88" s="76">
        <f t="shared" si="4"/>
        <v>0</v>
      </c>
      <c r="H88" s="138"/>
    </row>
    <row r="89" spans="2:9" ht="36" x14ac:dyDescent="0.55000000000000004">
      <c r="B89" s="91"/>
      <c r="C89" s="68"/>
      <c r="D89" s="68"/>
      <c r="E89" s="68"/>
      <c r="F89" s="69"/>
      <c r="G89" s="76">
        <f t="shared" si="4"/>
        <v>0</v>
      </c>
      <c r="H89" s="138"/>
    </row>
    <row r="90" spans="2:9" ht="36" x14ac:dyDescent="0.55000000000000004">
      <c r="B90" s="91"/>
      <c r="C90" s="68"/>
      <c r="D90" s="68"/>
      <c r="E90" s="68"/>
      <c r="F90" s="69"/>
      <c r="G90" s="76">
        <f t="shared" si="4"/>
        <v>0</v>
      </c>
      <c r="H90" s="138"/>
    </row>
    <row r="91" spans="2:9" ht="36" x14ac:dyDescent="0.55000000000000004">
      <c r="B91" s="91"/>
      <c r="C91" s="68"/>
      <c r="D91" s="68"/>
      <c r="E91" s="68"/>
      <c r="F91" s="69"/>
      <c r="G91" s="76">
        <f t="shared" si="4"/>
        <v>0</v>
      </c>
      <c r="H91" s="138"/>
    </row>
    <row r="92" spans="2:9" ht="36" x14ac:dyDescent="0.55000000000000004">
      <c r="B92" s="91"/>
      <c r="C92" s="68"/>
      <c r="D92" s="68"/>
      <c r="E92" s="68"/>
      <c r="F92" s="69"/>
      <c r="G92" s="76">
        <f t="shared" si="4"/>
        <v>0</v>
      </c>
      <c r="H92" s="138"/>
    </row>
    <row r="93" spans="2:9" ht="36" x14ac:dyDescent="0.55000000000000004">
      <c r="B93" s="91"/>
      <c r="C93" s="68"/>
      <c r="D93" s="68"/>
      <c r="E93" s="68"/>
      <c r="F93" s="69"/>
      <c r="G93" s="76">
        <f t="shared" si="4"/>
        <v>0</v>
      </c>
      <c r="H93" s="138"/>
    </row>
    <row r="94" spans="2:9" ht="36" x14ac:dyDescent="0.55000000000000004">
      <c r="B94" s="91"/>
      <c r="C94" s="68"/>
      <c r="D94" s="68"/>
      <c r="E94" s="68"/>
      <c r="F94" s="69"/>
      <c r="G94" s="76">
        <f t="shared" si="4"/>
        <v>0</v>
      </c>
      <c r="H94" s="138"/>
    </row>
    <row r="95" spans="2:9" ht="36" x14ac:dyDescent="0.55000000000000004">
      <c r="B95" s="91"/>
      <c r="C95" s="68"/>
      <c r="D95" s="68"/>
      <c r="E95" s="68"/>
      <c r="F95" s="69"/>
      <c r="G95" s="76">
        <f t="shared" si="4"/>
        <v>0</v>
      </c>
      <c r="H95" s="138"/>
    </row>
    <row r="96" spans="2:9" ht="36" x14ac:dyDescent="0.55000000000000004">
      <c r="B96" s="91"/>
      <c r="C96" s="68"/>
      <c r="D96" s="68"/>
      <c r="E96" s="68"/>
      <c r="F96" s="69"/>
      <c r="G96" s="76">
        <f t="shared" si="4"/>
        <v>0</v>
      </c>
      <c r="H96" s="138"/>
    </row>
    <row r="97" spans="2:20" ht="36" x14ac:dyDescent="0.55000000000000004">
      <c r="B97" s="93"/>
      <c r="C97" s="70"/>
      <c r="D97" s="70"/>
      <c r="E97" s="70"/>
      <c r="F97" s="71"/>
      <c r="G97" s="76">
        <f t="shared" si="4"/>
        <v>0</v>
      </c>
      <c r="H97" s="139"/>
    </row>
    <row r="98" spans="2:20" ht="36" x14ac:dyDescent="0.55000000000000004">
      <c r="B98" s="93"/>
      <c r="C98" s="70"/>
      <c r="D98" s="70"/>
      <c r="E98" s="70"/>
      <c r="F98" s="71"/>
      <c r="G98" s="76">
        <f t="shared" si="4"/>
        <v>0</v>
      </c>
      <c r="H98" s="139"/>
    </row>
    <row r="99" spans="2:20" ht="36" x14ac:dyDescent="0.55000000000000004">
      <c r="B99" s="93"/>
      <c r="C99" s="70"/>
      <c r="D99" s="70"/>
      <c r="E99" s="70"/>
      <c r="F99" s="71"/>
      <c r="G99" s="76">
        <f t="shared" si="4"/>
        <v>0</v>
      </c>
      <c r="H99" s="139"/>
    </row>
    <row r="100" spans="2:20" ht="36" x14ac:dyDescent="0.55000000000000004">
      <c r="B100" s="93"/>
      <c r="C100" s="70"/>
      <c r="D100" s="70"/>
      <c r="E100" s="70"/>
      <c r="F100" s="71"/>
      <c r="G100" s="76">
        <f t="shared" si="4"/>
        <v>0</v>
      </c>
      <c r="H100" s="139"/>
    </row>
    <row r="101" spans="2:20" ht="36.75" thickBot="1" x14ac:dyDescent="0.6">
      <c r="B101" s="101"/>
      <c r="C101" s="102"/>
      <c r="D101" s="102"/>
      <c r="E101" s="102"/>
      <c r="F101" s="103"/>
      <c r="G101" s="118">
        <f t="shared" si="4"/>
        <v>0</v>
      </c>
      <c r="H101" s="140"/>
    </row>
    <row r="102" spans="2:20" ht="36.75" thickBot="1" x14ac:dyDescent="0.6">
      <c r="B102" s="59"/>
      <c r="C102" s="59"/>
      <c r="D102" s="59"/>
      <c r="E102" s="59"/>
      <c r="F102" s="59"/>
      <c r="G102" s="119">
        <f>SUM(G85:G101)</f>
        <v>87500</v>
      </c>
      <c r="H102" s="59"/>
    </row>
    <row r="103" spans="2:20" ht="36.75" thickBot="1" x14ac:dyDescent="0.6">
      <c r="B103" s="59"/>
      <c r="C103" s="59"/>
      <c r="D103" s="59"/>
      <c r="E103" s="59"/>
      <c r="F103" s="59"/>
      <c r="G103" s="59"/>
      <c r="H103" s="59"/>
    </row>
    <row r="104" spans="2:20" ht="36.75" thickBot="1" x14ac:dyDescent="0.4">
      <c r="B104" s="170" t="s">
        <v>25</v>
      </c>
      <c r="C104" s="171"/>
      <c r="D104" s="171"/>
      <c r="E104" s="171"/>
      <c r="F104" s="171"/>
      <c r="G104" s="171"/>
      <c r="H104" s="172"/>
      <c r="I104" s="64"/>
    </row>
    <row r="105" spans="2:20" ht="180.75" thickBot="1" x14ac:dyDescent="0.4">
      <c r="B105" s="121" t="s">
        <v>12</v>
      </c>
      <c r="C105" s="121" t="s">
        <v>13</v>
      </c>
      <c r="D105" s="89" t="s">
        <v>26</v>
      </c>
      <c r="E105" s="65" t="s">
        <v>23</v>
      </c>
      <c r="F105" s="89" t="s">
        <v>7</v>
      </c>
      <c r="G105" s="67" t="s">
        <v>8</v>
      </c>
      <c r="H105" s="113" t="s">
        <v>60</v>
      </c>
    </row>
    <row r="106" spans="2:20" ht="36.75" thickBot="1" x14ac:dyDescent="0.6">
      <c r="B106" s="91"/>
      <c r="C106" s="68"/>
      <c r="D106" s="68">
        <v>2</v>
      </c>
      <c r="E106" s="68">
        <v>3</v>
      </c>
      <c r="F106" s="69">
        <v>4</v>
      </c>
      <c r="G106" s="92">
        <f t="shared" ref="G106:G109" si="5">(D106*E106)*F106</f>
        <v>24</v>
      </c>
      <c r="H106" s="125"/>
    </row>
    <row r="107" spans="2:20" ht="36.75" thickBot="1" x14ac:dyDescent="0.6">
      <c r="B107" s="93"/>
      <c r="C107" s="70"/>
      <c r="D107" s="70">
        <v>4</v>
      </c>
      <c r="E107" s="70">
        <v>5</v>
      </c>
      <c r="F107" s="71">
        <v>6</v>
      </c>
      <c r="G107" s="92">
        <f t="shared" si="5"/>
        <v>120</v>
      </c>
      <c r="H107" s="126"/>
      <c r="T107" s="144"/>
    </row>
    <row r="108" spans="2:20" ht="36" x14ac:dyDescent="0.55000000000000004">
      <c r="B108" s="93"/>
      <c r="C108" s="70"/>
      <c r="D108" s="70">
        <v>8</v>
      </c>
      <c r="E108" s="70">
        <v>7</v>
      </c>
      <c r="F108" s="71">
        <v>9</v>
      </c>
      <c r="G108" s="92">
        <f t="shared" si="5"/>
        <v>504</v>
      </c>
      <c r="H108" s="126"/>
    </row>
    <row r="109" spans="2:20" ht="36.75" thickBot="1" x14ac:dyDescent="0.6">
      <c r="B109" s="101"/>
      <c r="C109" s="102"/>
      <c r="D109" s="102"/>
      <c r="E109" s="102"/>
      <c r="F109" s="103"/>
      <c r="G109" s="124">
        <f t="shared" si="5"/>
        <v>0</v>
      </c>
      <c r="H109" s="127"/>
    </row>
    <row r="110" spans="2:20" ht="36.75" thickBot="1" x14ac:dyDescent="0.6">
      <c r="B110" s="59"/>
      <c r="C110" s="59"/>
      <c r="D110" s="59"/>
      <c r="E110" s="59"/>
      <c r="F110" s="59"/>
      <c r="G110" s="136">
        <f>SUM(G106:G109)</f>
        <v>648</v>
      </c>
      <c r="H110" s="59"/>
    </row>
    <row r="111" spans="2:20" ht="6.75" customHeight="1" x14ac:dyDescent="0.55000000000000004">
      <c r="B111" s="59"/>
      <c r="C111" s="59"/>
      <c r="D111" s="59"/>
      <c r="E111" s="59"/>
      <c r="F111" s="59"/>
      <c r="G111" s="59"/>
      <c r="H111" s="59"/>
    </row>
    <row r="112" spans="2:20" ht="36.75" thickBot="1" x14ac:dyDescent="0.6">
      <c r="B112" s="59"/>
      <c r="C112" s="59"/>
      <c r="D112" s="59"/>
      <c r="E112" s="59"/>
      <c r="F112" s="59"/>
      <c r="G112" s="59"/>
      <c r="H112" s="59"/>
    </row>
    <row r="113" spans="2:9" ht="36.75" thickBot="1" x14ac:dyDescent="0.4">
      <c r="B113" s="170" t="s">
        <v>27</v>
      </c>
      <c r="C113" s="171"/>
      <c r="D113" s="171"/>
      <c r="E113" s="171"/>
      <c r="F113" s="171"/>
      <c r="G113" s="171"/>
      <c r="H113" s="172"/>
      <c r="I113" s="64"/>
    </row>
    <row r="114" spans="2:9" ht="108.75" thickBot="1" x14ac:dyDescent="0.4">
      <c r="B114" s="104" t="s">
        <v>12</v>
      </c>
      <c r="C114" s="121" t="s">
        <v>13</v>
      </c>
      <c r="D114" s="87" t="s">
        <v>28</v>
      </c>
      <c r="E114" s="121" t="s">
        <v>29</v>
      </c>
      <c r="F114" s="65" t="s">
        <v>7</v>
      </c>
      <c r="G114" s="122" t="s">
        <v>8</v>
      </c>
      <c r="H114" s="67" t="s">
        <v>60</v>
      </c>
    </row>
    <row r="115" spans="2:9" ht="36" x14ac:dyDescent="0.55000000000000004">
      <c r="B115" s="91"/>
      <c r="C115" s="68"/>
      <c r="D115" s="68">
        <v>5</v>
      </c>
      <c r="E115" s="68">
        <v>2</v>
      </c>
      <c r="F115" s="69">
        <v>499</v>
      </c>
      <c r="G115" s="76">
        <f t="shared" ref="G115:G118" si="6">(D115*E115)*F115</f>
        <v>4990</v>
      </c>
      <c r="H115" s="125"/>
    </row>
    <row r="116" spans="2:9" ht="36" x14ac:dyDescent="0.55000000000000004">
      <c r="B116" s="93" t="s">
        <v>30</v>
      </c>
      <c r="C116" s="70"/>
      <c r="D116" s="70"/>
      <c r="E116" s="70"/>
      <c r="F116" s="71"/>
      <c r="G116" s="77">
        <f t="shared" si="6"/>
        <v>0</v>
      </c>
      <c r="H116" s="126"/>
    </row>
    <row r="117" spans="2:9" ht="36" x14ac:dyDescent="0.55000000000000004">
      <c r="B117" s="93"/>
      <c r="C117" s="70"/>
      <c r="D117" s="70"/>
      <c r="E117" s="70"/>
      <c r="F117" s="71"/>
      <c r="G117" s="77">
        <f t="shared" si="6"/>
        <v>0</v>
      </c>
      <c r="H117" s="126"/>
    </row>
    <row r="118" spans="2:9" ht="36.75" thickBot="1" x14ac:dyDescent="0.6">
      <c r="B118" s="101"/>
      <c r="C118" s="102"/>
      <c r="D118" s="102"/>
      <c r="E118" s="102"/>
      <c r="F118" s="103"/>
      <c r="G118" s="118">
        <f t="shared" si="6"/>
        <v>0</v>
      </c>
      <c r="H118" s="127"/>
    </row>
    <row r="119" spans="2:9" ht="36.75" thickBot="1" x14ac:dyDescent="0.6">
      <c r="B119" s="59"/>
      <c r="C119" s="59"/>
      <c r="D119" s="59"/>
      <c r="E119" s="59"/>
      <c r="F119" s="59"/>
      <c r="G119" s="120">
        <f>SUM(G115:G118)</f>
        <v>4990</v>
      </c>
      <c r="H119" s="59"/>
    </row>
    <row r="120" spans="2:9" ht="36.75" thickBot="1" x14ac:dyDescent="0.6">
      <c r="B120" s="59"/>
      <c r="C120" s="59"/>
      <c r="D120" s="59"/>
      <c r="E120" s="59"/>
      <c r="F120" s="59"/>
      <c r="G120" s="59"/>
      <c r="H120" s="59"/>
    </row>
    <row r="121" spans="2:9" ht="36.75" thickBot="1" x14ac:dyDescent="0.6">
      <c r="B121" s="178" t="s">
        <v>32</v>
      </c>
      <c r="C121" s="179"/>
      <c r="D121" s="179"/>
      <c r="E121" s="179"/>
      <c r="F121" s="179"/>
      <c r="G121" s="180"/>
      <c r="H121" s="129">
        <f>F24+F38+G67+G81+G102+G110+G119</f>
        <v>485138</v>
      </c>
    </row>
    <row r="122" spans="2:9" ht="36" x14ac:dyDescent="0.55000000000000004">
      <c r="B122" s="59"/>
      <c r="C122" s="59"/>
      <c r="D122" s="59"/>
      <c r="E122" s="59"/>
      <c r="F122" s="59"/>
      <c r="G122" s="59"/>
      <c r="H122" s="59"/>
    </row>
    <row r="123" spans="2:9" ht="36.75" thickBot="1" x14ac:dyDescent="0.6">
      <c r="B123" s="59"/>
      <c r="C123" s="59"/>
      <c r="D123" s="59"/>
      <c r="E123" s="59"/>
      <c r="F123" s="59"/>
      <c r="G123" s="106"/>
      <c r="H123" s="106"/>
      <c r="I123" s="107"/>
    </row>
    <row r="124" spans="2:9" ht="36.75" thickBot="1" x14ac:dyDescent="0.4">
      <c r="B124" s="170" t="s">
        <v>33</v>
      </c>
      <c r="C124" s="171"/>
      <c r="D124" s="171"/>
      <c r="E124" s="171"/>
      <c r="F124" s="171"/>
      <c r="G124" s="171"/>
      <c r="H124" s="172"/>
      <c r="I124" s="64"/>
    </row>
    <row r="125" spans="2:9" ht="108.75" thickBot="1" x14ac:dyDescent="0.4">
      <c r="B125" s="131" t="s">
        <v>12</v>
      </c>
      <c r="C125" s="132" t="s">
        <v>13</v>
      </c>
      <c r="D125" s="132" t="s">
        <v>28</v>
      </c>
      <c r="E125" s="132" t="s">
        <v>29</v>
      </c>
      <c r="F125" s="133" t="s">
        <v>7</v>
      </c>
      <c r="G125" s="67" t="s">
        <v>8</v>
      </c>
      <c r="H125" s="137" t="s">
        <v>57</v>
      </c>
    </row>
    <row r="126" spans="2:9" ht="36" x14ac:dyDescent="0.35">
      <c r="B126" s="152"/>
      <c r="C126" s="146"/>
      <c r="D126" s="150">
        <v>1</v>
      </c>
      <c r="E126" s="150">
        <v>12</v>
      </c>
      <c r="F126" s="153">
        <v>10000</v>
      </c>
      <c r="G126" s="76">
        <f t="shared" ref="G126:G130" si="7">(D126*E126)*F126</f>
        <v>120000</v>
      </c>
      <c r="H126" s="154"/>
    </row>
    <row r="127" spans="2:9" ht="36" x14ac:dyDescent="0.35">
      <c r="B127" s="108"/>
      <c r="C127" s="147"/>
      <c r="D127" s="147"/>
      <c r="E127" s="147"/>
      <c r="F127" s="134"/>
      <c r="G127" s="76">
        <f t="shared" si="7"/>
        <v>0</v>
      </c>
      <c r="H127" s="145"/>
    </row>
    <row r="128" spans="2:9" ht="36" x14ac:dyDescent="0.35">
      <c r="B128" s="135"/>
      <c r="C128" s="147"/>
      <c r="D128" s="147"/>
      <c r="E128" s="147"/>
      <c r="F128" s="134"/>
      <c r="G128" s="76">
        <f t="shared" si="7"/>
        <v>0</v>
      </c>
      <c r="H128" s="145"/>
    </row>
    <row r="129" spans="2:8" ht="36" x14ac:dyDescent="0.55000000000000004">
      <c r="B129" s="93"/>
      <c r="C129" s="68"/>
      <c r="D129" s="68"/>
      <c r="E129" s="68"/>
      <c r="F129" s="149"/>
      <c r="G129" s="76">
        <f t="shared" si="7"/>
        <v>0</v>
      </c>
      <c r="H129" s="138"/>
    </row>
    <row r="130" spans="2:8" ht="36.75" thickBot="1" x14ac:dyDescent="0.6">
      <c r="B130" s="79"/>
      <c r="C130" s="148"/>
      <c r="D130" s="151"/>
      <c r="E130" s="151"/>
      <c r="F130" s="80"/>
      <c r="G130" s="76">
        <f t="shared" si="7"/>
        <v>0</v>
      </c>
      <c r="H130" s="130"/>
    </row>
    <row r="131" spans="2:8" ht="36.75" thickBot="1" x14ac:dyDescent="0.6">
      <c r="B131" s="59"/>
      <c r="C131" s="59"/>
      <c r="D131" s="59"/>
      <c r="E131" s="59"/>
      <c r="F131" s="59"/>
      <c r="G131" s="136">
        <f>SUM(G126:G130)</f>
        <v>120000</v>
      </c>
      <c r="H131" s="109"/>
    </row>
    <row r="132" spans="2:8" ht="36.75" thickBot="1" x14ac:dyDescent="0.6">
      <c r="B132" s="59"/>
      <c r="C132" s="59"/>
      <c r="D132" s="59"/>
      <c r="E132" s="59"/>
      <c r="F132" s="59"/>
      <c r="G132" s="59"/>
      <c r="H132" s="59"/>
    </row>
    <row r="133" spans="2:8" ht="36.75" thickBot="1" x14ac:dyDescent="0.6">
      <c r="B133" s="178" t="s">
        <v>34</v>
      </c>
      <c r="C133" s="179"/>
      <c r="D133" s="179"/>
      <c r="E133" s="179"/>
      <c r="F133" s="179"/>
      <c r="G133" s="180"/>
      <c r="H133" s="128">
        <f>H121+G131</f>
        <v>605138</v>
      </c>
    </row>
    <row r="134" spans="2:8" ht="36" x14ac:dyDescent="0.55000000000000004">
      <c r="B134" s="59"/>
      <c r="C134" s="59"/>
      <c r="D134" s="59"/>
      <c r="E134" s="59"/>
      <c r="F134" s="59"/>
      <c r="G134" s="59"/>
      <c r="H134" s="59"/>
    </row>
    <row r="135" spans="2:8" ht="36" x14ac:dyDescent="0.55000000000000004">
      <c r="B135" s="59"/>
      <c r="C135" s="59"/>
      <c r="D135" s="59"/>
      <c r="E135" s="59"/>
      <c r="F135" s="59"/>
      <c r="G135" s="59"/>
      <c r="H135" s="59"/>
    </row>
    <row r="136" spans="2:8" ht="36" x14ac:dyDescent="0.55000000000000004">
      <c r="B136" s="59"/>
      <c r="C136" s="59"/>
      <c r="D136" s="59"/>
      <c r="E136" s="59"/>
      <c r="F136" s="59"/>
      <c r="G136" s="59"/>
      <c r="H136" s="59"/>
    </row>
  </sheetData>
  <mergeCells count="36">
    <mergeCell ref="B133:G133"/>
    <mergeCell ref="B7:D7"/>
    <mergeCell ref="B8:D8"/>
    <mergeCell ref="B6:H6"/>
    <mergeCell ref="B69:H69"/>
    <mergeCell ref="B83:H83"/>
    <mergeCell ref="B113:H113"/>
    <mergeCell ref="B104:H104"/>
    <mergeCell ref="B12:F12"/>
    <mergeCell ref="G13:H13"/>
    <mergeCell ref="G14:H14"/>
    <mergeCell ref="G15:H15"/>
    <mergeCell ref="G16:H16"/>
    <mergeCell ref="G17:H17"/>
    <mergeCell ref="G18:H18"/>
    <mergeCell ref="G19:H19"/>
    <mergeCell ref="G20:H20"/>
    <mergeCell ref="G21:H21"/>
    <mergeCell ref="G22:H22"/>
    <mergeCell ref="G34:H34"/>
    <mergeCell ref="G23:H23"/>
    <mergeCell ref="G24:H24"/>
    <mergeCell ref="G27:H27"/>
    <mergeCell ref="G28:H28"/>
    <mergeCell ref="G29:H29"/>
    <mergeCell ref="C26:H26"/>
    <mergeCell ref="G30:H30"/>
    <mergeCell ref="G31:H31"/>
    <mergeCell ref="G32:H32"/>
    <mergeCell ref="G33:H33"/>
    <mergeCell ref="B124:H124"/>
    <mergeCell ref="G35:H35"/>
    <mergeCell ref="G36:H36"/>
    <mergeCell ref="G37:H37"/>
    <mergeCell ref="G38:H38"/>
    <mergeCell ref="B121:G121"/>
  </mergeCells>
  <pageMargins left="0.23622047244094491" right="0.23622047244094491" top="0.74803149606299213" bottom="0.74803149606299213" header="0.31496062992125984" footer="0.31496062992125984"/>
  <pageSetup scale="1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1987E-465E-448E-89F8-E06893867D3C}">
  <sheetPr>
    <pageSetUpPr fitToPage="1"/>
  </sheetPr>
  <dimension ref="A8:C22"/>
  <sheetViews>
    <sheetView zoomScale="84" workbookViewId="0">
      <selection activeCell="K22" sqref="K22"/>
    </sheetView>
  </sheetViews>
  <sheetFormatPr baseColWidth="10" defaultColWidth="8.7109375" defaultRowHeight="15" x14ac:dyDescent="0.25"/>
  <cols>
    <col min="1" max="1" width="2.85546875" style="12" bestFit="1" customWidth="1"/>
    <col min="2" max="2" width="35.85546875" style="12" bestFit="1" customWidth="1"/>
    <col min="3" max="3" width="24.42578125" style="12" customWidth="1"/>
    <col min="4" max="16384" width="8.7109375" style="12"/>
  </cols>
  <sheetData>
    <row r="8" spans="1:3" x14ac:dyDescent="0.25">
      <c r="B8" s="164" t="s">
        <v>64</v>
      </c>
      <c r="C8" s="164"/>
    </row>
    <row r="9" spans="1:3" x14ac:dyDescent="0.25">
      <c r="B9" s="164" t="s">
        <v>35</v>
      </c>
      <c r="C9" s="164"/>
    </row>
    <row r="10" spans="1:3" x14ac:dyDescent="0.25">
      <c r="B10" s="164" t="s">
        <v>36</v>
      </c>
      <c r="C10" s="164"/>
    </row>
    <row r="12" spans="1:3" ht="41.1" customHeight="1" x14ac:dyDescent="0.25">
      <c r="B12" s="51" t="s">
        <v>37</v>
      </c>
      <c r="C12" s="51" t="s">
        <v>2</v>
      </c>
    </row>
    <row r="13" spans="1:3" x14ac:dyDescent="0.25">
      <c r="A13" s="12">
        <v>1</v>
      </c>
      <c r="B13" s="12" t="s">
        <v>38</v>
      </c>
      <c r="C13" s="13">
        <f>'Presup. detallado'!F24</f>
        <v>84000</v>
      </c>
    </row>
    <row r="14" spans="1:3" x14ac:dyDescent="0.25">
      <c r="A14" s="12">
        <v>2</v>
      </c>
      <c r="B14" s="12" t="s">
        <v>39</v>
      </c>
      <c r="C14" s="13">
        <f>'Presup. detallado'!F38</f>
        <v>68000</v>
      </c>
    </row>
    <row r="15" spans="1:3" x14ac:dyDescent="0.25">
      <c r="A15" s="12">
        <v>3</v>
      </c>
      <c r="B15" s="12" t="s">
        <v>40</v>
      </c>
      <c r="C15" s="13">
        <f>'Presup. detallado'!G67</f>
        <v>50000</v>
      </c>
    </row>
    <row r="16" spans="1:3" x14ac:dyDescent="0.25">
      <c r="A16" s="12">
        <v>4</v>
      </c>
      <c r="B16" s="12" t="s">
        <v>41</v>
      </c>
      <c r="C16" s="13">
        <f>'Presup. detallado'!G81</f>
        <v>190000</v>
      </c>
    </row>
    <row r="17" spans="1:3" x14ac:dyDescent="0.25">
      <c r="A17" s="12">
        <v>5</v>
      </c>
      <c r="B17" s="12" t="s">
        <v>42</v>
      </c>
      <c r="C17" s="13">
        <f>'Presup. detallado'!G102</f>
        <v>87500</v>
      </c>
    </row>
    <row r="18" spans="1:3" x14ac:dyDescent="0.25">
      <c r="A18" s="12">
        <v>6</v>
      </c>
      <c r="B18" s="12" t="s">
        <v>43</v>
      </c>
      <c r="C18" s="13">
        <f>'Presup. detallado'!G110</f>
        <v>648</v>
      </c>
    </row>
    <row r="19" spans="1:3" x14ac:dyDescent="0.25">
      <c r="A19" s="12">
        <v>7</v>
      </c>
      <c r="B19" s="12" t="s">
        <v>44</v>
      </c>
      <c r="C19" s="13">
        <f>'Presup. detallado'!G119</f>
        <v>4990</v>
      </c>
    </row>
    <row r="20" spans="1:3" x14ac:dyDescent="0.25">
      <c r="B20" s="52" t="s">
        <v>45</v>
      </c>
      <c r="C20" s="53">
        <f>SUM(C13:C19)</f>
        <v>485138</v>
      </c>
    </row>
    <row r="21" spans="1:3" x14ac:dyDescent="0.25">
      <c r="A21" s="12">
        <v>8</v>
      </c>
      <c r="B21" s="12" t="s">
        <v>46</v>
      </c>
      <c r="C21" s="13">
        <f>'Presup. detallado'!G131</f>
        <v>120000</v>
      </c>
    </row>
    <row r="22" spans="1:3" x14ac:dyDescent="0.25">
      <c r="B22" s="52" t="s">
        <v>47</v>
      </c>
      <c r="C22" s="53">
        <f>C20+C21</f>
        <v>605138</v>
      </c>
    </row>
  </sheetData>
  <mergeCells count="3">
    <mergeCell ref="B9:C9"/>
    <mergeCell ref="B10:C10"/>
    <mergeCell ref="B8:C8"/>
  </mergeCells>
  <pageMargins left="0.7" right="0.7" top="0.75" bottom="0.75" header="0.3" footer="0.3"/>
  <pageSetup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77EEE-3540-4139-9C43-9E4135262B8E}">
  <dimension ref="A1:L119"/>
  <sheetViews>
    <sheetView zoomScale="80" zoomScaleNormal="80" workbookViewId="0">
      <pane xSplit="1" ySplit="2" topLeftCell="D102" activePane="bottomRight" state="frozen"/>
      <selection pane="topRight" activeCell="B1" sqref="B1"/>
      <selection pane="bottomLeft" activeCell="A3" sqref="A3"/>
      <selection pane="bottomRight" activeCell="A114" sqref="A114:L119"/>
    </sheetView>
  </sheetViews>
  <sheetFormatPr baseColWidth="10" defaultColWidth="9.140625" defaultRowHeight="15" x14ac:dyDescent="0.25"/>
  <cols>
    <col min="1" max="1" width="40.140625" bestFit="1" customWidth="1"/>
    <col min="2" max="2" width="18.7109375" customWidth="1"/>
    <col min="3" max="3" width="18.28515625" customWidth="1"/>
    <col min="4" max="4" width="18" customWidth="1"/>
    <col min="5" max="5" width="21.140625" customWidth="1"/>
    <col min="6" max="6" width="18.140625" customWidth="1"/>
    <col min="7" max="7" width="17" customWidth="1"/>
    <col min="8" max="8" width="15.140625" customWidth="1"/>
    <col min="9" max="9" width="16" customWidth="1"/>
    <col min="10" max="10" width="16.42578125" customWidth="1"/>
    <col min="11" max="11" width="15.85546875" customWidth="1"/>
    <col min="12" max="12" width="13.85546875" customWidth="1"/>
  </cols>
  <sheetData>
    <row r="1" spans="1:12" ht="15.75" thickBot="1" x14ac:dyDescent="0.3">
      <c r="A1" s="208" t="str">
        <f>'Resumen de presupuesto'!B9</f>
        <v>ORGANIZACIÓN:</v>
      </c>
      <c r="B1" s="209"/>
      <c r="C1" s="210"/>
    </row>
    <row r="2" spans="1:12" ht="15.75" thickBot="1" x14ac:dyDescent="0.3">
      <c r="A2" s="208" t="str">
        <f>'Resumen de presupuesto'!B10</f>
        <v>NOMBRE DEL PROYECTO:</v>
      </c>
      <c r="B2" s="209"/>
      <c r="C2" s="210"/>
      <c r="I2" s="9"/>
    </row>
    <row r="3" spans="1:12" x14ac:dyDescent="0.25">
      <c r="A3" s="41"/>
      <c r="B3" s="42"/>
      <c r="C3" s="42"/>
      <c r="I3" s="9"/>
      <c r="J3" s="9"/>
    </row>
    <row r="4" spans="1:12" x14ac:dyDescent="0.25">
      <c r="A4" s="41"/>
      <c r="B4" s="42"/>
      <c r="C4" s="42"/>
    </row>
    <row r="5" spans="1:12" x14ac:dyDescent="0.25">
      <c r="A5" s="42"/>
      <c r="B5" s="42"/>
      <c r="C5" s="42"/>
      <c r="F5" s="47"/>
      <c r="G5" s="48"/>
      <c r="H5" s="48"/>
      <c r="I5" s="48"/>
      <c r="J5" s="48"/>
      <c r="K5" s="48"/>
    </row>
    <row r="6" spans="1:12" x14ac:dyDescent="0.25">
      <c r="A6" s="43" t="s">
        <v>1</v>
      </c>
      <c r="B6" s="44"/>
      <c r="C6" s="44"/>
      <c r="D6" s="2"/>
      <c r="E6" s="3"/>
      <c r="F6" s="205" t="s">
        <v>48</v>
      </c>
      <c r="G6" s="206"/>
      <c r="H6" s="207"/>
      <c r="I6" s="205" t="s">
        <v>49</v>
      </c>
      <c r="J6" s="206"/>
      <c r="K6" s="207"/>
    </row>
    <row r="7" spans="1:12" ht="54.75" customHeight="1" x14ac:dyDescent="0.25">
      <c r="A7" s="18" t="s">
        <v>10</v>
      </c>
      <c r="B7" s="18" t="s">
        <v>4</v>
      </c>
      <c r="C7" s="18" t="s">
        <v>5</v>
      </c>
      <c r="D7" s="18" t="s">
        <v>6</v>
      </c>
      <c r="E7" s="18" t="s">
        <v>50</v>
      </c>
      <c r="F7" s="19" t="s">
        <v>16</v>
      </c>
      <c r="G7" s="19" t="s">
        <v>51</v>
      </c>
      <c r="H7" s="19" t="s">
        <v>52</v>
      </c>
      <c r="I7" s="19" t="s">
        <v>16</v>
      </c>
      <c r="J7" s="19" t="s">
        <v>51</v>
      </c>
      <c r="K7" s="19" t="s">
        <v>52</v>
      </c>
      <c r="L7" s="19" t="s">
        <v>53</v>
      </c>
    </row>
    <row r="8" spans="1:12" x14ac:dyDescent="0.25">
      <c r="A8" s="20"/>
      <c r="B8" s="20"/>
      <c r="C8" s="45">
        <v>0.5</v>
      </c>
      <c r="D8" s="20">
        <v>12</v>
      </c>
      <c r="E8" s="21">
        <v>7000</v>
      </c>
      <c r="F8" s="22">
        <v>0.5</v>
      </c>
      <c r="G8" s="23">
        <f>(F8*E8)*C8</f>
        <v>1750</v>
      </c>
      <c r="H8" s="23">
        <f>G8*D8</f>
        <v>21000</v>
      </c>
      <c r="I8" s="22">
        <v>0.5</v>
      </c>
      <c r="J8" s="46">
        <f>(I8*E8)*C8</f>
        <v>1750</v>
      </c>
      <c r="K8" s="46">
        <f>J8*D8</f>
        <v>21000</v>
      </c>
      <c r="L8" s="46">
        <f>H8+K8</f>
        <v>42000</v>
      </c>
    </row>
    <row r="9" spans="1:12" x14ac:dyDescent="0.25">
      <c r="A9" s="20"/>
      <c r="B9" s="20"/>
      <c r="C9" s="45"/>
      <c r="D9" s="20"/>
      <c r="E9" s="21"/>
      <c r="F9" s="25"/>
      <c r="G9" s="23">
        <f t="shared" ref="G9:G17" si="0">(F9*E9)*C9</f>
        <v>0</v>
      </c>
      <c r="H9" s="23">
        <f t="shared" ref="H9:H17" si="1">G9*D9</f>
        <v>0</v>
      </c>
      <c r="I9" s="22"/>
      <c r="J9" s="46">
        <f t="shared" ref="J9:J17" si="2">(I9*H9)*F9</f>
        <v>0</v>
      </c>
      <c r="K9" s="46">
        <f t="shared" ref="K9:K17" si="3">J9*G9</f>
        <v>0</v>
      </c>
      <c r="L9" s="46">
        <f t="shared" ref="L9:L18" si="4">H9+K9</f>
        <v>0</v>
      </c>
    </row>
    <row r="10" spans="1:12" x14ac:dyDescent="0.25">
      <c r="A10" s="20"/>
      <c r="B10" s="20"/>
      <c r="C10" s="45"/>
      <c r="D10" s="20"/>
      <c r="E10" s="21"/>
      <c r="F10" s="25"/>
      <c r="G10" s="23">
        <f t="shared" si="0"/>
        <v>0</v>
      </c>
      <c r="H10" s="23">
        <f t="shared" si="1"/>
        <v>0</v>
      </c>
      <c r="I10" s="22"/>
      <c r="J10" s="46">
        <f t="shared" si="2"/>
        <v>0</v>
      </c>
      <c r="K10" s="46">
        <f t="shared" si="3"/>
        <v>0</v>
      </c>
      <c r="L10" s="46">
        <f t="shared" si="4"/>
        <v>0</v>
      </c>
    </row>
    <row r="11" spans="1:12" x14ac:dyDescent="0.25">
      <c r="A11" s="20"/>
      <c r="B11" s="20"/>
      <c r="C11" s="45"/>
      <c r="D11" s="20"/>
      <c r="E11" s="21"/>
      <c r="F11" s="25"/>
      <c r="G11" s="23">
        <f t="shared" si="0"/>
        <v>0</v>
      </c>
      <c r="H11" s="23">
        <f t="shared" si="1"/>
        <v>0</v>
      </c>
      <c r="I11" s="22"/>
      <c r="J11" s="46">
        <f t="shared" si="2"/>
        <v>0</v>
      </c>
      <c r="K11" s="46">
        <f t="shared" si="3"/>
        <v>0</v>
      </c>
      <c r="L11" s="46">
        <f t="shared" si="4"/>
        <v>0</v>
      </c>
    </row>
    <row r="12" spans="1:12" x14ac:dyDescent="0.25">
      <c r="A12" s="20"/>
      <c r="B12" s="20"/>
      <c r="C12" s="45"/>
      <c r="D12" s="20"/>
      <c r="E12" s="21"/>
      <c r="F12" s="25"/>
      <c r="G12" s="23">
        <f t="shared" si="0"/>
        <v>0</v>
      </c>
      <c r="H12" s="23">
        <f t="shared" si="1"/>
        <v>0</v>
      </c>
      <c r="I12" s="22"/>
      <c r="J12" s="46">
        <f t="shared" si="2"/>
        <v>0</v>
      </c>
      <c r="K12" s="46">
        <f t="shared" si="3"/>
        <v>0</v>
      </c>
      <c r="L12" s="46">
        <f t="shared" si="4"/>
        <v>0</v>
      </c>
    </row>
    <row r="13" spans="1:12" x14ac:dyDescent="0.25">
      <c r="A13" s="20"/>
      <c r="B13" s="20"/>
      <c r="C13" s="45"/>
      <c r="D13" s="20"/>
      <c r="E13" s="21"/>
      <c r="F13" s="25"/>
      <c r="G13" s="23">
        <f t="shared" si="0"/>
        <v>0</v>
      </c>
      <c r="H13" s="23">
        <f t="shared" si="1"/>
        <v>0</v>
      </c>
      <c r="I13" s="22"/>
      <c r="J13" s="46">
        <f t="shared" si="2"/>
        <v>0</v>
      </c>
      <c r="K13" s="46">
        <f t="shared" si="3"/>
        <v>0</v>
      </c>
      <c r="L13" s="46">
        <f t="shared" si="4"/>
        <v>0</v>
      </c>
    </row>
    <row r="14" spans="1:12" x14ac:dyDescent="0.25">
      <c r="A14" s="20"/>
      <c r="B14" s="20"/>
      <c r="C14" s="45"/>
      <c r="D14" s="20"/>
      <c r="E14" s="21"/>
      <c r="F14" s="25"/>
      <c r="G14" s="23">
        <f t="shared" si="0"/>
        <v>0</v>
      </c>
      <c r="H14" s="23">
        <f t="shared" si="1"/>
        <v>0</v>
      </c>
      <c r="I14" s="22"/>
      <c r="J14" s="46">
        <f t="shared" si="2"/>
        <v>0</v>
      </c>
      <c r="K14" s="46">
        <f t="shared" si="3"/>
        <v>0</v>
      </c>
      <c r="L14" s="46">
        <f t="shared" si="4"/>
        <v>0</v>
      </c>
    </row>
    <row r="15" spans="1:12" x14ac:dyDescent="0.25">
      <c r="A15" s="20"/>
      <c r="B15" s="20"/>
      <c r="C15" s="45"/>
      <c r="D15" s="20"/>
      <c r="E15" s="21"/>
      <c r="F15" s="25"/>
      <c r="G15" s="23">
        <f t="shared" si="0"/>
        <v>0</v>
      </c>
      <c r="H15" s="23">
        <f t="shared" si="1"/>
        <v>0</v>
      </c>
      <c r="I15" s="22"/>
      <c r="J15" s="46">
        <f t="shared" si="2"/>
        <v>0</v>
      </c>
      <c r="K15" s="46">
        <f t="shared" si="3"/>
        <v>0</v>
      </c>
      <c r="L15" s="46">
        <f t="shared" si="4"/>
        <v>0</v>
      </c>
    </row>
    <row r="16" spans="1:12" x14ac:dyDescent="0.25">
      <c r="A16" s="20"/>
      <c r="B16" s="20"/>
      <c r="C16" s="45"/>
      <c r="D16" s="20"/>
      <c r="E16" s="21"/>
      <c r="F16" s="25"/>
      <c r="G16" s="23">
        <f t="shared" si="0"/>
        <v>0</v>
      </c>
      <c r="H16" s="23">
        <f t="shared" si="1"/>
        <v>0</v>
      </c>
      <c r="I16" s="22"/>
      <c r="J16" s="46">
        <f t="shared" si="2"/>
        <v>0</v>
      </c>
      <c r="K16" s="46">
        <f t="shared" si="3"/>
        <v>0</v>
      </c>
      <c r="L16" s="46">
        <f t="shared" si="4"/>
        <v>0</v>
      </c>
    </row>
    <row r="17" spans="1:12" x14ac:dyDescent="0.25">
      <c r="A17" s="20"/>
      <c r="B17" s="20"/>
      <c r="C17" s="45"/>
      <c r="D17" s="20"/>
      <c r="E17" s="21"/>
      <c r="F17" s="25"/>
      <c r="G17" s="46">
        <f t="shared" si="0"/>
        <v>0</v>
      </c>
      <c r="H17" s="46">
        <f t="shared" si="1"/>
        <v>0</v>
      </c>
      <c r="I17" s="22"/>
      <c r="J17" s="46">
        <f t="shared" si="2"/>
        <v>0</v>
      </c>
      <c r="K17" s="46">
        <f t="shared" si="3"/>
        <v>0</v>
      </c>
      <c r="L17" s="46">
        <f t="shared" si="4"/>
        <v>0</v>
      </c>
    </row>
    <row r="18" spans="1:12" x14ac:dyDescent="0.25">
      <c r="A18" s="6"/>
      <c r="B18" s="7"/>
      <c r="C18" s="7"/>
      <c r="D18" s="7"/>
      <c r="E18" s="8"/>
      <c r="F18" s="10"/>
      <c r="G18" s="27">
        <f>SUM(G8:G17)</f>
        <v>1750</v>
      </c>
      <c r="H18" s="27">
        <f>SUM(H8:H17)</f>
        <v>21000</v>
      </c>
      <c r="J18" s="29">
        <f>SUM(J8:J17)</f>
        <v>1750</v>
      </c>
      <c r="K18" s="30">
        <f>SUM(K8:K17)</f>
        <v>21000</v>
      </c>
      <c r="L18" s="30">
        <f t="shared" si="4"/>
        <v>42000</v>
      </c>
    </row>
    <row r="19" spans="1:12" x14ac:dyDescent="0.25">
      <c r="E19" s="39"/>
      <c r="F19" s="40"/>
      <c r="G19" s="40"/>
      <c r="H19" s="40"/>
      <c r="I19" s="40"/>
      <c r="J19" s="40"/>
      <c r="K19" s="40"/>
    </row>
    <row r="20" spans="1:12" x14ac:dyDescent="0.25">
      <c r="A20" s="16" t="s">
        <v>9</v>
      </c>
      <c r="B20" s="1"/>
      <c r="C20" s="1"/>
      <c r="D20" s="2"/>
      <c r="E20" s="3"/>
      <c r="F20" s="205" t="s">
        <v>48</v>
      </c>
      <c r="G20" s="206"/>
      <c r="H20" s="207"/>
      <c r="I20" s="205" t="s">
        <v>49</v>
      </c>
      <c r="J20" s="206"/>
      <c r="K20" s="207"/>
    </row>
    <row r="21" spans="1:12" ht="51" x14ac:dyDescent="0.25">
      <c r="A21" s="17" t="s">
        <v>10</v>
      </c>
      <c r="B21" s="17" t="s">
        <v>4</v>
      </c>
      <c r="C21" s="18" t="s">
        <v>5</v>
      </c>
      <c r="D21" s="18" t="s">
        <v>6</v>
      </c>
      <c r="E21" s="18" t="s">
        <v>50</v>
      </c>
      <c r="F21" s="19" t="s">
        <v>16</v>
      </c>
      <c r="G21" s="19" t="s">
        <v>51</v>
      </c>
      <c r="H21" s="19" t="s">
        <v>52</v>
      </c>
      <c r="I21" s="19" t="s">
        <v>16</v>
      </c>
      <c r="J21" s="19" t="s">
        <v>51</v>
      </c>
      <c r="K21" s="19" t="s">
        <v>52</v>
      </c>
      <c r="L21" s="19" t="s">
        <v>53</v>
      </c>
    </row>
    <row r="22" spans="1:12" x14ac:dyDescent="0.25">
      <c r="A22" s="20"/>
      <c r="B22" s="20"/>
      <c r="C22" s="45"/>
      <c r="D22" s="20"/>
      <c r="E22" s="21"/>
      <c r="F22" s="22"/>
      <c r="G22" s="23">
        <f>F22*E22</f>
        <v>0</v>
      </c>
      <c r="H22" s="23">
        <f>(C22*D22)*G22</f>
        <v>0</v>
      </c>
      <c r="I22" s="22"/>
      <c r="J22" s="24">
        <f t="shared" ref="J22:J31" si="5">I22*E22</f>
        <v>0</v>
      </c>
      <c r="K22" s="24">
        <f>(C22*D22)*J22</f>
        <v>0</v>
      </c>
      <c r="L22" s="24">
        <f>H22+K22</f>
        <v>0</v>
      </c>
    </row>
    <row r="23" spans="1:12" x14ac:dyDescent="0.25">
      <c r="A23" s="20"/>
      <c r="B23" s="20"/>
      <c r="C23" s="45"/>
      <c r="D23" s="20"/>
      <c r="E23" s="21"/>
      <c r="F23" s="25"/>
      <c r="G23" s="23">
        <f t="shared" ref="G23:G31" si="6">F23*E23</f>
        <v>0</v>
      </c>
      <c r="H23" s="23">
        <f t="shared" ref="H23:H31" si="7">G23*D23</f>
        <v>0</v>
      </c>
      <c r="I23" s="22"/>
      <c r="J23" s="24">
        <f t="shared" si="5"/>
        <v>0</v>
      </c>
      <c r="K23" s="24">
        <f t="shared" ref="K23:K31" si="8">(C23*D23)*J23</f>
        <v>0</v>
      </c>
      <c r="L23" s="24">
        <f t="shared" ref="L23:L32" si="9">H23+K23</f>
        <v>0</v>
      </c>
    </row>
    <row r="24" spans="1:12" x14ac:dyDescent="0.25">
      <c r="A24" s="20"/>
      <c r="B24" s="20"/>
      <c r="C24" s="45"/>
      <c r="D24" s="20"/>
      <c r="E24" s="21"/>
      <c r="F24" s="25"/>
      <c r="G24" s="23">
        <f t="shared" si="6"/>
        <v>0</v>
      </c>
      <c r="H24" s="23">
        <f t="shared" si="7"/>
        <v>0</v>
      </c>
      <c r="I24" s="22"/>
      <c r="J24" s="24">
        <f t="shared" si="5"/>
        <v>0</v>
      </c>
      <c r="K24" s="24">
        <f t="shared" si="8"/>
        <v>0</v>
      </c>
      <c r="L24" s="24">
        <f t="shared" si="9"/>
        <v>0</v>
      </c>
    </row>
    <row r="25" spans="1:12" x14ac:dyDescent="0.25">
      <c r="A25" s="20"/>
      <c r="B25" s="20"/>
      <c r="C25" s="45"/>
      <c r="D25" s="20"/>
      <c r="E25" s="21"/>
      <c r="F25" s="25"/>
      <c r="G25" s="23">
        <f t="shared" si="6"/>
        <v>0</v>
      </c>
      <c r="H25" s="23">
        <f t="shared" si="7"/>
        <v>0</v>
      </c>
      <c r="I25" s="22"/>
      <c r="J25" s="24">
        <f t="shared" si="5"/>
        <v>0</v>
      </c>
      <c r="K25" s="24">
        <f t="shared" si="8"/>
        <v>0</v>
      </c>
      <c r="L25" s="24">
        <f t="shared" si="9"/>
        <v>0</v>
      </c>
    </row>
    <row r="26" spans="1:12" x14ac:dyDescent="0.25">
      <c r="A26" s="20"/>
      <c r="B26" s="20"/>
      <c r="C26" s="45"/>
      <c r="D26" s="20"/>
      <c r="E26" s="21"/>
      <c r="F26" s="25"/>
      <c r="G26" s="23">
        <f t="shared" si="6"/>
        <v>0</v>
      </c>
      <c r="H26" s="23">
        <f t="shared" si="7"/>
        <v>0</v>
      </c>
      <c r="I26" s="22"/>
      <c r="J26" s="24">
        <f t="shared" si="5"/>
        <v>0</v>
      </c>
      <c r="K26" s="24">
        <f t="shared" si="8"/>
        <v>0</v>
      </c>
      <c r="L26" s="24">
        <f t="shared" si="9"/>
        <v>0</v>
      </c>
    </row>
    <row r="27" spans="1:12" x14ac:dyDescent="0.25">
      <c r="A27" s="20"/>
      <c r="B27" s="20"/>
      <c r="C27" s="45"/>
      <c r="D27" s="20"/>
      <c r="E27" s="21"/>
      <c r="F27" s="25"/>
      <c r="G27" s="23">
        <f t="shared" si="6"/>
        <v>0</v>
      </c>
      <c r="H27" s="23">
        <f t="shared" si="7"/>
        <v>0</v>
      </c>
      <c r="I27" s="22"/>
      <c r="J27" s="24">
        <f t="shared" si="5"/>
        <v>0</v>
      </c>
      <c r="K27" s="24">
        <f t="shared" si="8"/>
        <v>0</v>
      </c>
      <c r="L27" s="24">
        <f t="shared" si="9"/>
        <v>0</v>
      </c>
    </row>
    <row r="28" spans="1:12" x14ac:dyDescent="0.25">
      <c r="A28" s="20"/>
      <c r="B28" s="20"/>
      <c r="C28" s="45"/>
      <c r="D28" s="20"/>
      <c r="E28" s="21"/>
      <c r="F28" s="25"/>
      <c r="G28" s="23">
        <f t="shared" si="6"/>
        <v>0</v>
      </c>
      <c r="H28" s="23">
        <f t="shared" si="7"/>
        <v>0</v>
      </c>
      <c r="I28" s="22"/>
      <c r="J28" s="24">
        <f t="shared" si="5"/>
        <v>0</v>
      </c>
      <c r="K28" s="24">
        <f t="shared" si="8"/>
        <v>0</v>
      </c>
      <c r="L28" s="24">
        <f t="shared" si="9"/>
        <v>0</v>
      </c>
    </row>
    <row r="29" spans="1:12" x14ac:dyDescent="0.25">
      <c r="A29" s="20"/>
      <c r="B29" s="20"/>
      <c r="C29" s="45"/>
      <c r="D29" s="20"/>
      <c r="E29" s="21"/>
      <c r="F29" s="25"/>
      <c r="G29" s="23">
        <f t="shared" si="6"/>
        <v>0</v>
      </c>
      <c r="H29" s="23">
        <f t="shared" si="7"/>
        <v>0</v>
      </c>
      <c r="I29" s="22"/>
      <c r="J29" s="24">
        <f t="shared" si="5"/>
        <v>0</v>
      </c>
      <c r="K29" s="24">
        <f t="shared" si="8"/>
        <v>0</v>
      </c>
      <c r="L29" s="24">
        <f t="shared" si="9"/>
        <v>0</v>
      </c>
    </row>
    <row r="30" spans="1:12" x14ac:dyDescent="0.25">
      <c r="A30" s="20"/>
      <c r="B30" s="20"/>
      <c r="C30" s="45"/>
      <c r="D30" s="20"/>
      <c r="E30" s="21"/>
      <c r="F30" s="25"/>
      <c r="G30" s="23">
        <f t="shared" si="6"/>
        <v>0</v>
      </c>
      <c r="H30" s="23">
        <f t="shared" si="7"/>
        <v>0</v>
      </c>
      <c r="I30" s="22"/>
      <c r="J30" s="24">
        <f t="shared" si="5"/>
        <v>0</v>
      </c>
      <c r="K30" s="24">
        <f t="shared" si="8"/>
        <v>0</v>
      </c>
      <c r="L30" s="24">
        <f t="shared" si="9"/>
        <v>0</v>
      </c>
    </row>
    <row r="31" spans="1:12" ht="15.75" thickBot="1" x14ac:dyDescent="0.3">
      <c r="A31" s="20"/>
      <c r="B31" s="20"/>
      <c r="C31" s="45"/>
      <c r="D31" s="20"/>
      <c r="E31" s="21"/>
      <c r="F31" s="25"/>
      <c r="G31" s="26">
        <f t="shared" si="6"/>
        <v>0</v>
      </c>
      <c r="H31" s="26">
        <f t="shared" si="7"/>
        <v>0</v>
      </c>
      <c r="I31" s="22"/>
      <c r="J31" s="28">
        <f t="shared" si="5"/>
        <v>0</v>
      </c>
      <c r="K31" s="28">
        <f t="shared" si="8"/>
        <v>0</v>
      </c>
      <c r="L31" s="24">
        <f t="shared" si="9"/>
        <v>0</v>
      </c>
    </row>
    <row r="32" spans="1:12" ht="15.75" thickBot="1" x14ac:dyDescent="0.3">
      <c r="A32" s="6"/>
      <c r="B32" s="7"/>
      <c r="C32" s="7"/>
      <c r="D32" s="7"/>
      <c r="E32" s="8"/>
      <c r="F32" s="10"/>
      <c r="G32" s="27">
        <f>SUM(G22:G31)</f>
        <v>0</v>
      </c>
      <c r="H32" s="27">
        <f>SUM(H22:H31)</f>
        <v>0</v>
      </c>
      <c r="J32" s="29">
        <f>SUM(J22:J31)</f>
        <v>0</v>
      </c>
      <c r="K32" s="49">
        <f>SUM(K22:K31)</f>
        <v>0</v>
      </c>
      <c r="L32" s="50">
        <f t="shared" si="9"/>
        <v>0</v>
      </c>
    </row>
    <row r="33" spans="1:12" x14ac:dyDescent="0.25">
      <c r="E33" s="39"/>
      <c r="F33" s="40"/>
      <c r="G33" s="40"/>
      <c r="H33" s="40"/>
      <c r="I33" s="40"/>
      <c r="J33" s="40"/>
      <c r="K33" s="40"/>
    </row>
    <row r="34" spans="1:12" ht="15.75" thickBot="1" x14ac:dyDescent="0.3">
      <c r="E34" s="4"/>
      <c r="F34" s="4"/>
      <c r="G34" s="4"/>
      <c r="H34" s="4"/>
    </row>
    <row r="35" spans="1:12" ht="15.75" thickBot="1" x14ac:dyDescent="0.3">
      <c r="A35" s="16" t="s">
        <v>21</v>
      </c>
      <c r="B35" s="1"/>
      <c r="C35" s="1"/>
      <c r="D35" s="2"/>
      <c r="E35" s="3"/>
      <c r="F35" s="205" t="s">
        <v>48</v>
      </c>
      <c r="G35" s="206"/>
      <c r="H35" s="207"/>
      <c r="I35" s="205" t="s">
        <v>49</v>
      </c>
      <c r="J35" s="206"/>
      <c r="K35" s="207"/>
    </row>
    <row r="36" spans="1:12" ht="38.25" x14ac:dyDescent="0.25">
      <c r="A36" s="17" t="s">
        <v>12</v>
      </c>
      <c r="B36" s="17" t="s">
        <v>13</v>
      </c>
      <c r="C36" s="18" t="s">
        <v>22</v>
      </c>
      <c r="D36" s="18" t="s">
        <v>23</v>
      </c>
      <c r="E36" s="18" t="s">
        <v>50</v>
      </c>
      <c r="F36" s="19" t="s">
        <v>16</v>
      </c>
      <c r="G36" s="19" t="s">
        <v>51</v>
      </c>
      <c r="H36" s="19" t="s">
        <v>52</v>
      </c>
      <c r="I36" s="19" t="s">
        <v>16</v>
      </c>
      <c r="J36" s="19" t="s">
        <v>51</v>
      </c>
      <c r="K36" s="19" t="s">
        <v>52</v>
      </c>
      <c r="L36" s="19" t="s">
        <v>53</v>
      </c>
    </row>
    <row r="37" spans="1:12" x14ac:dyDescent="0.25">
      <c r="A37" s="20"/>
      <c r="B37" s="20"/>
      <c r="C37" s="20"/>
      <c r="D37" s="20"/>
      <c r="E37" s="21"/>
      <c r="F37" s="25"/>
      <c r="G37" s="23">
        <f t="shared" ref="G37" si="10">F37*E37</f>
        <v>0</v>
      </c>
      <c r="H37" s="23">
        <f t="shared" ref="H37" si="11">(C37*D37)*G37</f>
        <v>0</v>
      </c>
      <c r="I37" s="22"/>
      <c r="J37" s="24">
        <f t="shared" ref="J37" si="12">E37*I37</f>
        <v>0</v>
      </c>
      <c r="K37" s="24">
        <f t="shared" ref="K37" si="13">(C37*D37)*J37</f>
        <v>0</v>
      </c>
      <c r="L37" s="24">
        <f>H37+K37</f>
        <v>0</v>
      </c>
    </row>
    <row r="38" spans="1:12" x14ac:dyDescent="0.25">
      <c r="A38" s="20"/>
      <c r="B38" s="20"/>
      <c r="C38" s="20"/>
      <c r="D38" s="20"/>
      <c r="E38" s="21"/>
      <c r="F38" s="25"/>
      <c r="G38" s="23">
        <f t="shared" ref="G38:G41" si="14">F38*E38</f>
        <v>0</v>
      </c>
      <c r="H38" s="23">
        <f t="shared" ref="H38:H41" si="15">(C38*D38)*G38</f>
        <v>0</v>
      </c>
      <c r="I38" s="22"/>
      <c r="J38" s="24">
        <f t="shared" ref="J38:J41" si="16">E38*I38</f>
        <v>0</v>
      </c>
      <c r="K38" s="24">
        <f t="shared" ref="K38:K41" si="17">(C38*D38)*J38</f>
        <v>0</v>
      </c>
      <c r="L38" s="24">
        <f t="shared" ref="L38:L47" si="18">H38+K38</f>
        <v>0</v>
      </c>
    </row>
    <row r="39" spans="1:12" x14ac:dyDescent="0.25">
      <c r="A39" s="20"/>
      <c r="B39" s="20"/>
      <c r="C39" s="20"/>
      <c r="D39" s="20"/>
      <c r="E39" s="21"/>
      <c r="F39" s="25"/>
      <c r="G39" s="23">
        <f t="shared" si="14"/>
        <v>0</v>
      </c>
      <c r="H39" s="23">
        <f t="shared" si="15"/>
        <v>0</v>
      </c>
      <c r="I39" s="22"/>
      <c r="J39" s="24">
        <f t="shared" si="16"/>
        <v>0</v>
      </c>
      <c r="K39" s="24">
        <f t="shared" si="17"/>
        <v>0</v>
      </c>
      <c r="L39" s="24">
        <f t="shared" si="18"/>
        <v>0</v>
      </c>
    </row>
    <row r="40" spans="1:12" x14ac:dyDescent="0.25">
      <c r="A40" s="20"/>
      <c r="B40" s="20"/>
      <c r="C40" s="20"/>
      <c r="D40" s="20"/>
      <c r="E40" s="21"/>
      <c r="F40" s="25"/>
      <c r="G40" s="23">
        <f t="shared" si="14"/>
        <v>0</v>
      </c>
      <c r="H40" s="23">
        <f t="shared" si="15"/>
        <v>0</v>
      </c>
      <c r="I40" s="22"/>
      <c r="J40" s="24">
        <f t="shared" si="16"/>
        <v>0</v>
      </c>
      <c r="K40" s="24">
        <f t="shared" si="17"/>
        <v>0</v>
      </c>
      <c r="L40" s="24">
        <f t="shared" si="18"/>
        <v>0</v>
      </c>
    </row>
    <row r="41" spans="1:12" x14ac:dyDescent="0.25">
      <c r="A41" s="20"/>
      <c r="B41" s="20"/>
      <c r="C41" s="20"/>
      <c r="D41" s="20"/>
      <c r="E41" s="21"/>
      <c r="F41" s="25"/>
      <c r="G41" s="23">
        <f t="shared" si="14"/>
        <v>0</v>
      </c>
      <c r="H41" s="23">
        <f t="shared" si="15"/>
        <v>0</v>
      </c>
      <c r="I41" s="22"/>
      <c r="J41" s="24">
        <f t="shared" si="16"/>
        <v>0</v>
      </c>
      <c r="K41" s="24">
        <f t="shared" si="17"/>
        <v>0</v>
      </c>
      <c r="L41" s="24">
        <f t="shared" si="18"/>
        <v>0</v>
      </c>
    </row>
    <row r="42" spans="1:12" x14ac:dyDescent="0.25">
      <c r="A42" s="20"/>
      <c r="B42" s="20"/>
      <c r="C42" s="20"/>
      <c r="D42" s="20"/>
      <c r="E42" s="21"/>
      <c r="F42" s="25"/>
      <c r="G42" s="23">
        <f t="shared" ref="G42:G46" si="19">F42*E42</f>
        <v>0</v>
      </c>
      <c r="H42" s="23">
        <f t="shared" ref="H42:H46" si="20">(C42*D42)*G42</f>
        <v>0</v>
      </c>
      <c r="I42" s="22"/>
      <c r="J42" s="24">
        <f t="shared" ref="J42:J46" si="21">E42*I42</f>
        <v>0</v>
      </c>
      <c r="K42" s="24">
        <f t="shared" ref="K42:K46" si="22">(C42*D42)*J42</f>
        <v>0</v>
      </c>
      <c r="L42" s="24">
        <f t="shared" si="18"/>
        <v>0</v>
      </c>
    </row>
    <row r="43" spans="1:12" x14ac:dyDescent="0.25">
      <c r="A43" s="20"/>
      <c r="B43" s="20"/>
      <c r="C43" s="20"/>
      <c r="D43" s="20"/>
      <c r="E43" s="21"/>
      <c r="F43" s="25"/>
      <c r="G43" s="23">
        <f t="shared" si="19"/>
        <v>0</v>
      </c>
      <c r="H43" s="23">
        <f t="shared" si="20"/>
        <v>0</v>
      </c>
      <c r="I43" s="22"/>
      <c r="J43" s="24">
        <f t="shared" si="21"/>
        <v>0</v>
      </c>
      <c r="K43" s="24">
        <f t="shared" si="22"/>
        <v>0</v>
      </c>
      <c r="L43" s="24">
        <f t="shared" si="18"/>
        <v>0</v>
      </c>
    </row>
    <row r="44" spans="1:12" x14ac:dyDescent="0.25">
      <c r="A44" s="20"/>
      <c r="B44" s="20"/>
      <c r="C44" s="20"/>
      <c r="D44" s="20"/>
      <c r="E44" s="21"/>
      <c r="F44" s="25"/>
      <c r="G44" s="23">
        <f t="shared" si="19"/>
        <v>0</v>
      </c>
      <c r="H44" s="23">
        <f t="shared" si="20"/>
        <v>0</v>
      </c>
      <c r="I44" s="22"/>
      <c r="J44" s="24">
        <f t="shared" si="21"/>
        <v>0</v>
      </c>
      <c r="K44" s="24">
        <f t="shared" si="22"/>
        <v>0</v>
      </c>
      <c r="L44" s="24">
        <f t="shared" si="18"/>
        <v>0</v>
      </c>
    </row>
    <row r="45" spans="1:12" x14ac:dyDescent="0.25">
      <c r="A45" s="20"/>
      <c r="B45" s="20"/>
      <c r="C45" s="20"/>
      <c r="D45" s="20"/>
      <c r="E45" s="21"/>
      <c r="F45" s="25"/>
      <c r="G45" s="23">
        <f t="shared" si="19"/>
        <v>0</v>
      </c>
      <c r="H45" s="23">
        <f t="shared" si="20"/>
        <v>0</v>
      </c>
      <c r="I45" s="22"/>
      <c r="J45" s="24">
        <f t="shared" si="21"/>
        <v>0</v>
      </c>
      <c r="K45" s="24">
        <f t="shared" si="22"/>
        <v>0</v>
      </c>
      <c r="L45" s="24">
        <f t="shared" si="18"/>
        <v>0</v>
      </c>
    </row>
    <row r="46" spans="1:12" x14ac:dyDescent="0.25">
      <c r="A46" s="20"/>
      <c r="B46" s="20"/>
      <c r="C46" s="20"/>
      <c r="D46" s="20"/>
      <c r="E46" s="21"/>
      <c r="F46" s="25"/>
      <c r="G46" s="26">
        <f t="shared" si="19"/>
        <v>0</v>
      </c>
      <c r="H46" s="26">
        <f t="shared" si="20"/>
        <v>0</v>
      </c>
      <c r="I46" s="22"/>
      <c r="J46" s="28">
        <f t="shared" si="21"/>
        <v>0</v>
      </c>
      <c r="K46" s="28">
        <f t="shared" si="22"/>
        <v>0</v>
      </c>
      <c r="L46" s="24">
        <f t="shared" si="18"/>
        <v>0</v>
      </c>
    </row>
    <row r="47" spans="1:12" x14ac:dyDescent="0.25">
      <c r="E47" s="5"/>
      <c r="F47" s="5"/>
      <c r="G47" s="27">
        <f>SUM(G37:G46)</f>
        <v>0</v>
      </c>
      <c r="H47" s="27">
        <f>SUM(H37:H46)</f>
        <v>0</v>
      </c>
      <c r="J47" s="30">
        <f>SUM(J37:J46)</f>
        <v>0</v>
      </c>
      <c r="K47" s="30">
        <f>SUM(K37:K46)</f>
        <v>0</v>
      </c>
      <c r="L47" s="30">
        <f t="shared" si="18"/>
        <v>0</v>
      </c>
    </row>
    <row r="49" spans="1:12" x14ac:dyDescent="0.25">
      <c r="A49" s="16" t="s">
        <v>24</v>
      </c>
      <c r="B49" s="1"/>
      <c r="C49" s="1"/>
      <c r="D49" s="2"/>
      <c r="E49" s="3"/>
      <c r="F49" s="205" t="s">
        <v>48</v>
      </c>
      <c r="G49" s="206"/>
      <c r="H49" s="207"/>
      <c r="I49" s="205" t="s">
        <v>49</v>
      </c>
      <c r="J49" s="206"/>
      <c r="K49" s="207"/>
    </row>
    <row r="50" spans="1:12" ht="38.25" x14ac:dyDescent="0.25">
      <c r="A50" s="17" t="s">
        <v>12</v>
      </c>
      <c r="B50" s="17" t="s">
        <v>13</v>
      </c>
      <c r="C50" s="18" t="s">
        <v>22</v>
      </c>
      <c r="D50" s="18" t="s">
        <v>23</v>
      </c>
      <c r="E50" s="18" t="s">
        <v>50</v>
      </c>
      <c r="F50" s="19" t="s">
        <v>16</v>
      </c>
      <c r="G50" s="19" t="s">
        <v>51</v>
      </c>
      <c r="H50" s="19" t="s">
        <v>52</v>
      </c>
      <c r="I50" s="19" t="s">
        <v>16</v>
      </c>
      <c r="J50" s="19" t="s">
        <v>51</v>
      </c>
      <c r="K50" s="19" t="s">
        <v>52</v>
      </c>
      <c r="L50" s="19" t="s">
        <v>53</v>
      </c>
    </row>
    <row r="51" spans="1:12" x14ac:dyDescent="0.25">
      <c r="A51" s="20"/>
      <c r="B51" s="20"/>
      <c r="C51" s="20"/>
      <c r="D51" s="20"/>
      <c r="E51" s="21"/>
      <c r="F51" s="22"/>
      <c r="G51" s="23">
        <f t="shared" ref="G51" si="23">F51*E51</f>
        <v>0</v>
      </c>
      <c r="H51" s="23">
        <f t="shared" ref="H51" si="24">(C51*D51)*G51</f>
        <v>0</v>
      </c>
      <c r="I51" s="22"/>
      <c r="J51" s="24">
        <f t="shared" ref="J51" si="25">I51*E51</f>
        <v>0</v>
      </c>
      <c r="K51" s="24">
        <f t="shared" ref="K51" si="26">(C51*D51)*J51</f>
        <v>0</v>
      </c>
      <c r="L51" s="24">
        <f>H51+K51</f>
        <v>0</v>
      </c>
    </row>
    <row r="52" spans="1:12" x14ac:dyDescent="0.25">
      <c r="A52" s="20"/>
      <c r="B52" s="20"/>
      <c r="C52" s="20"/>
      <c r="D52" s="20"/>
      <c r="E52" s="21"/>
      <c r="F52" s="25"/>
      <c r="G52" s="23">
        <f t="shared" ref="G52:G54" si="27">F52*E52</f>
        <v>0</v>
      </c>
      <c r="H52" s="23">
        <f t="shared" ref="H52:H54" si="28">(C52*D52)*G52</f>
        <v>0</v>
      </c>
      <c r="I52" s="22"/>
      <c r="J52" s="24">
        <f t="shared" ref="J52:J54" si="29">I52*E52</f>
        <v>0</v>
      </c>
      <c r="K52" s="24">
        <f t="shared" ref="K52:K54" si="30">(C52*D52)*J52</f>
        <v>0</v>
      </c>
      <c r="L52" s="24">
        <f t="shared" ref="L52:L55" si="31">H52+K52</f>
        <v>0</v>
      </c>
    </row>
    <row r="53" spans="1:12" x14ac:dyDescent="0.25">
      <c r="A53" s="20"/>
      <c r="B53" s="20"/>
      <c r="C53" s="20"/>
      <c r="D53" s="20"/>
      <c r="E53" s="21"/>
      <c r="F53" s="25"/>
      <c r="G53" s="23">
        <f t="shared" si="27"/>
        <v>0</v>
      </c>
      <c r="H53" s="23">
        <f t="shared" si="28"/>
        <v>0</v>
      </c>
      <c r="I53" s="22"/>
      <c r="J53" s="24">
        <f t="shared" si="29"/>
        <v>0</v>
      </c>
      <c r="K53" s="24">
        <f t="shared" si="30"/>
        <v>0</v>
      </c>
      <c r="L53" s="24">
        <f t="shared" si="31"/>
        <v>0</v>
      </c>
    </row>
    <row r="54" spans="1:12" x14ac:dyDescent="0.25">
      <c r="A54" s="20"/>
      <c r="B54" s="20"/>
      <c r="C54" s="20"/>
      <c r="D54" s="20"/>
      <c r="E54" s="21"/>
      <c r="F54" s="25"/>
      <c r="G54" s="23">
        <f t="shared" si="27"/>
        <v>0</v>
      </c>
      <c r="H54" s="23">
        <f t="shared" si="28"/>
        <v>0</v>
      </c>
      <c r="I54" s="22"/>
      <c r="J54" s="24">
        <f t="shared" si="29"/>
        <v>0</v>
      </c>
      <c r="K54" s="24">
        <f t="shared" si="30"/>
        <v>0</v>
      </c>
      <c r="L54" s="24">
        <f t="shared" si="31"/>
        <v>0</v>
      </c>
    </row>
    <row r="55" spans="1:12" x14ac:dyDescent="0.25">
      <c r="G55" s="15">
        <f>SUM(G51:G54)</f>
        <v>0</v>
      </c>
      <c r="H55" s="15">
        <f>SUM(H51:H54)</f>
        <v>0</v>
      </c>
      <c r="J55" s="14">
        <f>SUM(J51:J54)</f>
        <v>0</v>
      </c>
      <c r="K55" s="14">
        <f>SUM(K51:K54)</f>
        <v>0</v>
      </c>
      <c r="L55" s="14">
        <f t="shared" si="31"/>
        <v>0</v>
      </c>
    </row>
    <row r="56" spans="1:12" ht="15.75" thickBot="1" x14ac:dyDescent="0.3"/>
    <row r="57" spans="1:12" x14ac:dyDescent="0.25">
      <c r="A57" s="16" t="s">
        <v>54</v>
      </c>
      <c r="B57" s="1"/>
      <c r="C57" s="1"/>
      <c r="D57" s="2"/>
      <c r="E57" s="3"/>
      <c r="F57" s="205" t="s">
        <v>48</v>
      </c>
      <c r="G57" s="206"/>
      <c r="H57" s="207"/>
      <c r="I57" s="205" t="s">
        <v>49</v>
      </c>
      <c r="J57" s="206"/>
      <c r="K57" s="207"/>
    </row>
    <row r="58" spans="1:12" ht="38.25" x14ac:dyDescent="0.25">
      <c r="A58" s="17" t="s">
        <v>12</v>
      </c>
      <c r="B58" s="17" t="s">
        <v>13</v>
      </c>
      <c r="C58" s="17" t="s">
        <v>28</v>
      </c>
      <c r="D58" s="17" t="s">
        <v>29</v>
      </c>
      <c r="E58" s="18" t="s">
        <v>50</v>
      </c>
      <c r="F58" s="19" t="s">
        <v>16</v>
      </c>
      <c r="G58" s="19" t="s">
        <v>51</v>
      </c>
      <c r="H58" s="19" t="s">
        <v>52</v>
      </c>
      <c r="I58" s="19" t="s">
        <v>16</v>
      </c>
      <c r="J58" s="19" t="s">
        <v>51</v>
      </c>
      <c r="K58" s="19" t="s">
        <v>52</v>
      </c>
      <c r="L58" s="19" t="s">
        <v>53</v>
      </c>
    </row>
    <row r="59" spans="1:12" x14ac:dyDescent="0.25">
      <c r="A59" s="20"/>
      <c r="B59" s="20"/>
      <c r="C59" s="20"/>
      <c r="D59" s="20"/>
      <c r="E59" s="21"/>
      <c r="F59" s="25"/>
      <c r="G59" s="23">
        <f t="shared" ref="G59" si="32">F59*E59</f>
        <v>0</v>
      </c>
      <c r="H59" s="23">
        <f t="shared" ref="H59" si="33">(C59*D59)*G59</f>
        <v>0</v>
      </c>
      <c r="I59" s="22"/>
      <c r="J59" s="24">
        <f t="shared" ref="J59" si="34">E59*I59</f>
        <v>0</v>
      </c>
      <c r="K59" s="24">
        <f t="shared" ref="K59" si="35">(C59*D59)*J59</f>
        <v>0</v>
      </c>
      <c r="L59" s="24">
        <f>H59+K59</f>
        <v>0</v>
      </c>
    </row>
    <row r="60" spans="1:12" x14ac:dyDescent="0.25">
      <c r="A60" s="20"/>
      <c r="B60" s="20"/>
      <c r="C60" s="20"/>
      <c r="D60" s="20"/>
      <c r="E60" s="21"/>
      <c r="F60" s="25"/>
      <c r="G60" s="23">
        <f t="shared" ref="G60:G62" si="36">F60*E60</f>
        <v>0</v>
      </c>
      <c r="H60" s="23">
        <f t="shared" ref="H60:H62" si="37">(C60*D60)*G60</f>
        <v>0</v>
      </c>
      <c r="I60" s="22"/>
      <c r="J60" s="24">
        <f t="shared" ref="J60:J62" si="38">E60*I60</f>
        <v>0</v>
      </c>
      <c r="K60" s="24">
        <f t="shared" ref="K60:K62" si="39">(C60*D60)*J60</f>
        <v>0</v>
      </c>
      <c r="L60" s="24">
        <f t="shared" ref="L60:L63" si="40">H60+K60</f>
        <v>0</v>
      </c>
    </row>
    <row r="61" spans="1:12" x14ac:dyDescent="0.25">
      <c r="A61" s="20"/>
      <c r="B61" s="20"/>
      <c r="C61" s="20"/>
      <c r="D61" s="20"/>
      <c r="E61" s="21"/>
      <c r="F61" s="25"/>
      <c r="G61" s="23">
        <f t="shared" si="36"/>
        <v>0</v>
      </c>
      <c r="H61" s="23">
        <f t="shared" si="37"/>
        <v>0</v>
      </c>
      <c r="I61" s="22"/>
      <c r="J61" s="24">
        <f t="shared" si="38"/>
        <v>0</v>
      </c>
      <c r="K61" s="24">
        <f t="shared" si="39"/>
        <v>0</v>
      </c>
      <c r="L61" s="24">
        <f t="shared" si="40"/>
        <v>0</v>
      </c>
    </row>
    <row r="62" spans="1:12" x14ac:dyDescent="0.25">
      <c r="A62" s="20"/>
      <c r="B62" s="20"/>
      <c r="C62" s="20"/>
      <c r="D62" s="20"/>
      <c r="E62" s="21"/>
      <c r="F62" s="25"/>
      <c r="G62" s="26">
        <f t="shared" si="36"/>
        <v>0</v>
      </c>
      <c r="H62" s="26">
        <f t="shared" si="37"/>
        <v>0</v>
      </c>
      <c r="I62" s="22"/>
      <c r="J62" s="28">
        <f t="shared" si="38"/>
        <v>0</v>
      </c>
      <c r="K62" s="28">
        <f t="shared" si="39"/>
        <v>0</v>
      </c>
      <c r="L62" s="24">
        <f t="shared" si="40"/>
        <v>0</v>
      </c>
    </row>
    <row r="63" spans="1:12" x14ac:dyDescent="0.25">
      <c r="F63" s="11"/>
      <c r="G63" s="31">
        <f>SUM(G59:G62)</f>
        <v>0</v>
      </c>
      <c r="H63" s="31">
        <f>SUM(H59:H62)</f>
        <v>0</v>
      </c>
      <c r="I63" s="11"/>
      <c r="J63" s="30">
        <f>SUM(J59:J62)</f>
        <v>0</v>
      </c>
      <c r="K63" s="30">
        <f>SUM(K59:K62)</f>
        <v>0</v>
      </c>
      <c r="L63" s="30">
        <f t="shared" si="40"/>
        <v>0</v>
      </c>
    </row>
    <row r="65" spans="1:12" x14ac:dyDescent="0.25">
      <c r="A65" s="16" t="s">
        <v>25</v>
      </c>
      <c r="B65" s="1"/>
      <c r="C65" s="1"/>
      <c r="D65" s="2"/>
      <c r="E65" s="3"/>
      <c r="F65" s="205" t="s">
        <v>48</v>
      </c>
      <c r="G65" s="206"/>
      <c r="H65" s="207"/>
      <c r="I65" s="205" t="s">
        <v>49</v>
      </c>
      <c r="J65" s="206"/>
      <c r="K65" s="207"/>
    </row>
    <row r="66" spans="1:12" ht="38.25" x14ac:dyDescent="0.25">
      <c r="A66" s="17" t="s">
        <v>12</v>
      </c>
      <c r="B66" s="17" t="s">
        <v>13</v>
      </c>
      <c r="C66" s="18" t="s">
        <v>55</v>
      </c>
      <c r="D66" s="18" t="s">
        <v>23</v>
      </c>
      <c r="E66" s="18" t="s">
        <v>50</v>
      </c>
      <c r="F66" s="19" t="s">
        <v>16</v>
      </c>
      <c r="G66" s="19" t="s">
        <v>51</v>
      </c>
      <c r="H66" s="19" t="s">
        <v>52</v>
      </c>
      <c r="I66" s="19" t="s">
        <v>16</v>
      </c>
      <c r="J66" s="19" t="s">
        <v>51</v>
      </c>
      <c r="K66" s="19" t="s">
        <v>52</v>
      </c>
      <c r="L66" s="19" t="s">
        <v>53</v>
      </c>
    </row>
    <row r="67" spans="1:12" x14ac:dyDescent="0.25">
      <c r="A67" s="20"/>
      <c r="B67" s="20"/>
      <c r="C67" s="20"/>
      <c r="D67" s="20"/>
      <c r="E67" s="21"/>
      <c r="F67" s="25"/>
      <c r="G67" s="23">
        <f t="shared" ref="G67" si="41">F67*E67</f>
        <v>0</v>
      </c>
      <c r="H67" s="23">
        <f t="shared" ref="H67" si="42">(C67*D67)*G67</f>
        <v>0</v>
      </c>
      <c r="I67" s="22"/>
      <c r="J67" s="24">
        <f t="shared" ref="J67" si="43">E67*I67</f>
        <v>0</v>
      </c>
      <c r="K67" s="24">
        <f t="shared" ref="K67" si="44">(C67*D67)*J67</f>
        <v>0</v>
      </c>
      <c r="L67" s="24">
        <f>H67+K67</f>
        <v>0</v>
      </c>
    </row>
    <row r="68" spans="1:12" x14ac:dyDescent="0.25">
      <c r="A68" s="20"/>
      <c r="B68" s="20"/>
      <c r="C68" s="20"/>
      <c r="D68" s="20"/>
      <c r="E68" s="21"/>
      <c r="F68" s="25"/>
      <c r="G68" s="23">
        <f t="shared" ref="G68:G70" si="45">F68*E68</f>
        <v>0</v>
      </c>
      <c r="H68" s="23">
        <f t="shared" ref="H68:H70" si="46">(C68*D68)*G68</f>
        <v>0</v>
      </c>
      <c r="I68" s="22"/>
      <c r="J68" s="24">
        <f t="shared" ref="J68:J70" si="47">E68*I68</f>
        <v>0</v>
      </c>
      <c r="K68" s="24">
        <f t="shared" ref="K68:K70" si="48">(C68*D68)*J68</f>
        <v>0</v>
      </c>
      <c r="L68" s="24">
        <f t="shared" ref="L68:L71" si="49">H68+K68</f>
        <v>0</v>
      </c>
    </row>
    <row r="69" spans="1:12" x14ac:dyDescent="0.25">
      <c r="A69" s="20"/>
      <c r="B69" s="20"/>
      <c r="C69" s="20"/>
      <c r="D69" s="20"/>
      <c r="E69" s="21"/>
      <c r="F69" s="25"/>
      <c r="G69" s="23">
        <f t="shared" si="45"/>
        <v>0</v>
      </c>
      <c r="H69" s="23">
        <f t="shared" si="46"/>
        <v>0</v>
      </c>
      <c r="I69" s="22"/>
      <c r="J69" s="24">
        <f t="shared" si="47"/>
        <v>0</v>
      </c>
      <c r="K69" s="24">
        <f t="shared" si="48"/>
        <v>0</v>
      </c>
      <c r="L69" s="24">
        <f t="shared" si="49"/>
        <v>0</v>
      </c>
    </row>
    <row r="70" spans="1:12" x14ac:dyDescent="0.25">
      <c r="A70" s="20"/>
      <c r="B70" s="20"/>
      <c r="C70" s="20"/>
      <c r="D70" s="20"/>
      <c r="E70" s="21"/>
      <c r="F70" s="25"/>
      <c r="G70" s="26">
        <f t="shared" si="45"/>
        <v>0</v>
      </c>
      <c r="H70" s="26">
        <f t="shared" si="46"/>
        <v>0</v>
      </c>
      <c r="I70" s="22"/>
      <c r="J70" s="28">
        <f t="shared" si="47"/>
        <v>0</v>
      </c>
      <c r="K70" s="28">
        <f t="shared" si="48"/>
        <v>0</v>
      </c>
      <c r="L70" s="24">
        <f t="shared" si="49"/>
        <v>0</v>
      </c>
    </row>
    <row r="71" spans="1:12" x14ac:dyDescent="0.25">
      <c r="F71" s="11"/>
      <c r="G71" s="31">
        <f>SUM(G67:G70)</f>
        <v>0</v>
      </c>
      <c r="H71" s="31">
        <f>SUM(H67:H70)</f>
        <v>0</v>
      </c>
      <c r="I71" s="11"/>
      <c r="J71" s="30">
        <f>SUM(J67:J70)</f>
        <v>0</v>
      </c>
      <c r="K71" s="30">
        <f>SUM(K67:K70)</f>
        <v>0</v>
      </c>
      <c r="L71" s="30">
        <f t="shared" si="49"/>
        <v>0</v>
      </c>
    </row>
    <row r="73" spans="1:12" ht="15.75" thickBot="1" x14ac:dyDescent="0.3">
      <c r="A73" s="16" t="s">
        <v>11</v>
      </c>
      <c r="B73" s="1"/>
      <c r="C73" s="1"/>
      <c r="D73" s="2"/>
      <c r="E73" s="3"/>
      <c r="F73" s="205" t="s">
        <v>48</v>
      </c>
      <c r="G73" s="206"/>
      <c r="H73" s="207"/>
      <c r="I73" s="205" t="s">
        <v>49</v>
      </c>
      <c r="J73" s="206"/>
      <c r="K73" s="207"/>
    </row>
    <row r="74" spans="1:12" ht="39" thickBot="1" x14ac:dyDescent="0.3">
      <c r="A74" s="17" t="s">
        <v>12</v>
      </c>
      <c r="B74" s="17" t="s">
        <v>13</v>
      </c>
      <c r="C74" s="18" t="s">
        <v>14</v>
      </c>
      <c r="D74" s="18" t="s">
        <v>15</v>
      </c>
      <c r="E74" s="18" t="s">
        <v>50</v>
      </c>
      <c r="F74" s="19" t="s">
        <v>16</v>
      </c>
      <c r="G74" s="19" t="s">
        <v>51</v>
      </c>
      <c r="H74" s="19" t="s">
        <v>52</v>
      </c>
      <c r="I74" s="19" t="s">
        <v>16</v>
      </c>
      <c r="J74" s="19" t="s">
        <v>51</v>
      </c>
      <c r="K74" s="19" t="s">
        <v>52</v>
      </c>
      <c r="L74" s="19" t="s">
        <v>53</v>
      </c>
    </row>
    <row r="75" spans="1:12" ht="15.75" thickBot="1" x14ac:dyDescent="0.3">
      <c r="A75" s="35" t="s">
        <v>17</v>
      </c>
      <c r="B75" s="34"/>
      <c r="C75" s="20">
        <v>2</v>
      </c>
      <c r="D75" s="20">
        <v>125</v>
      </c>
      <c r="E75" s="21">
        <v>1500</v>
      </c>
      <c r="F75" s="22">
        <v>1</v>
      </c>
      <c r="G75" s="23">
        <f>F75*E75</f>
        <v>1500</v>
      </c>
      <c r="H75" s="23">
        <f>(C75*D75)*G75</f>
        <v>375000</v>
      </c>
      <c r="I75" s="22"/>
      <c r="J75" s="24">
        <f>E75*I75</f>
        <v>0</v>
      </c>
      <c r="K75" s="24">
        <f>(C75*D75)*J75</f>
        <v>0</v>
      </c>
      <c r="L75" s="24">
        <f>H75+K75</f>
        <v>375000</v>
      </c>
    </row>
    <row r="76" spans="1:12" x14ac:dyDescent="0.25">
      <c r="A76" s="20"/>
      <c r="B76" s="20"/>
      <c r="C76" s="20">
        <v>5</v>
      </c>
      <c r="D76" s="20">
        <v>10</v>
      </c>
      <c r="E76" s="21">
        <v>1000</v>
      </c>
      <c r="F76" s="22">
        <v>1</v>
      </c>
      <c r="G76" s="23">
        <f>F76*E76</f>
        <v>1000</v>
      </c>
      <c r="H76" s="23">
        <f t="shared" ref="H76:H99" si="50">(C76*D76)*G76</f>
        <v>50000</v>
      </c>
      <c r="I76" s="22"/>
      <c r="J76" s="24">
        <f t="shared" ref="J76:J99" si="51">E76*I76</f>
        <v>0</v>
      </c>
      <c r="K76" s="24">
        <f t="shared" ref="K76:K99" si="52">(C76*D76)*J76</f>
        <v>0</v>
      </c>
      <c r="L76" s="24">
        <f t="shared" ref="L76:L100" si="53">H76+K76</f>
        <v>50000</v>
      </c>
    </row>
    <row r="77" spans="1:12" x14ac:dyDescent="0.25">
      <c r="A77" s="20"/>
      <c r="B77" s="20"/>
      <c r="C77" s="20"/>
      <c r="D77" s="20"/>
      <c r="E77" s="21"/>
      <c r="F77" s="22"/>
      <c r="G77" s="23">
        <f t="shared" ref="G77:G99" si="54">F77*E77</f>
        <v>0</v>
      </c>
      <c r="H77" s="23">
        <f t="shared" si="50"/>
        <v>0</v>
      </c>
      <c r="I77" s="22"/>
      <c r="J77" s="24">
        <f t="shared" si="51"/>
        <v>0</v>
      </c>
      <c r="K77" s="24">
        <f t="shared" si="52"/>
        <v>0</v>
      </c>
      <c r="L77" s="24">
        <f t="shared" si="53"/>
        <v>0</v>
      </c>
    </row>
    <row r="78" spans="1:12" x14ac:dyDescent="0.25">
      <c r="A78" s="20"/>
      <c r="B78" s="20"/>
      <c r="C78" s="20"/>
      <c r="D78" s="20"/>
      <c r="E78" s="21"/>
      <c r="F78" s="22"/>
      <c r="G78" s="23">
        <f t="shared" si="54"/>
        <v>0</v>
      </c>
      <c r="H78" s="23">
        <f t="shared" si="50"/>
        <v>0</v>
      </c>
      <c r="I78" s="22"/>
      <c r="J78" s="24">
        <f t="shared" si="51"/>
        <v>0</v>
      </c>
      <c r="K78" s="24">
        <f t="shared" si="52"/>
        <v>0</v>
      </c>
      <c r="L78" s="24">
        <f t="shared" si="53"/>
        <v>0</v>
      </c>
    </row>
    <row r="79" spans="1:12" x14ac:dyDescent="0.25">
      <c r="A79" s="20"/>
      <c r="B79" s="20"/>
      <c r="C79" s="20"/>
      <c r="D79" s="20"/>
      <c r="E79" s="21"/>
      <c r="F79" s="22"/>
      <c r="G79" s="23">
        <f t="shared" si="54"/>
        <v>0</v>
      </c>
      <c r="H79" s="23">
        <f t="shared" si="50"/>
        <v>0</v>
      </c>
      <c r="I79" s="22"/>
      <c r="J79" s="24">
        <f t="shared" si="51"/>
        <v>0</v>
      </c>
      <c r="K79" s="24">
        <f t="shared" si="52"/>
        <v>0</v>
      </c>
      <c r="L79" s="24">
        <f t="shared" si="53"/>
        <v>0</v>
      </c>
    </row>
    <row r="80" spans="1:12" ht="15.75" thickBot="1" x14ac:dyDescent="0.3">
      <c r="A80" s="20"/>
      <c r="B80" s="20"/>
      <c r="C80" s="20"/>
      <c r="D80" s="20"/>
      <c r="E80" s="21"/>
      <c r="F80" s="22"/>
      <c r="G80" s="23">
        <f t="shared" si="54"/>
        <v>0</v>
      </c>
      <c r="H80" s="23">
        <f t="shared" si="50"/>
        <v>0</v>
      </c>
      <c r="I80" s="22"/>
      <c r="J80" s="24">
        <f t="shared" si="51"/>
        <v>0</v>
      </c>
      <c r="K80" s="24">
        <f t="shared" si="52"/>
        <v>0</v>
      </c>
      <c r="L80" s="24">
        <f t="shared" si="53"/>
        <v>0</v>
      </c>
    </row>
    <row r="81" spans="1:12" ht="15.75" thickBot="1" x14ac:dyDescent="0.3">
      <c r="A81" s="35" t="s">
        <v>18</v>
      </c>
      <c r="B81" s="20"/>
      <c r="C81" s="20"/>
      <c r="D81" s="20"/>
      <c r="E81" s="21"/>
      <c r="F81" s="22"/>
      <c r="G81" s="23">
        <f t="shared" si="54"/>
        <v>0</v>
      </c>
      <c r="H81" s="23">
        <f t="shared" si="50"/>
        <v>0</v>
      </c>
      <c r="I81" s="22"/>
      <c r="J81" s="24">
        <f t="shared" si="51"/>
        <v>0</v>
      </c>
      <c r="K81" s="24">
        <f t="shared" si="52"/>
        <v>0</v>
      </c>
      <c r="L81" s="24">
        <f t="shared" si="53"/>
        <v>0</v>
      </c>
    </row>
    <row r="82" spans="1:12" x14ac:dyDescent="0.25">
      <c r="A82" s="20"/>
      <c r="B82" s="20"/>
      <c r="C82" s="20"/>
      <c r="D82" s="20"/>
      <c r="E82" s="21"/>
      <c r="F82" s="22"/>
      <c r="G82" s="23">
        <f t="shared" si="54"/>
        <v>0</v>
      </c>
      <c r="H82" s="23">
        <f t="shared" si="50"/>
        <v>0</v>
      </c>
      <c r="I82" s="22"/>
      <c r="J82" s="24">
        <f t="shared" si="51"/>
        <v>0</v>
      </c>
      <c r="K82" s="24">
        <f t="shared" si="52"/>
        <v>0</v>
      </c>
      <c r="L82" s="24">
        <f t="shared" si="53"/>
        <v>0</v>
      </c>
    </row>
    <row r="83" spans="1:12" x14ac:dyDescent="0.25">
      <c r="A83" s="20"/>
      <c r="B83" s="20"/>
      <c r="C83" s="20"/>
      <c r="D83" s="20"/>
      <c r="E83" s="21"/>
      <c r="F83" s="22"/>
      <c r="G83" s="23">
        <f t="shared" si="54"/>
        <v>0</v>
      </c>
      <c r="H83" s="23">
        <f t="shared" si="50"/>
        <v>0</v>
      </c>
      <c r="I83" s="22"/>
      <c r="J83" s="24">
        <f t="shared" si="51"/>
        <v>0</v>
      </c>
      <c r="K83" s="24">
        <f t="shared" si="52"/>
        <v>0</v>
      </c>
      <c r="L83" s="24">
        <f t="shared" si="53"/>
        <v>0</v>
      </c>
    </row>
    <row r="84" spans="1:12" x14ac:dyDescent="0.25">
      <c r="A84" s="20"/>
      <c r="B84" s="20"/>
      <c r="C84" s="20"/>
      <c r="D84" s="20"/>
      <c r="E84" s="21"/>
      <c r="F84" s="22"/>
      <c r="G84" s="23">
        <f t="shared" si="54"/>
        <v>0</v>
      </c>
      <c r="H84" s="23">
        <f t="shared" si="50"/>
        <v>0</v>
      </c>
      <c r="I84" s="22"/>
      <c r="J84" s="24">
        <f t="shared" si="51"/>
        <v>0</v>
      </c>
      <c r="K84" s="24">
        <f t="shared" si="52"/>
        <v>0</v>
      </c>
      <c r="L84" s="24">
        <f t="shared" si="53"/>
        <v>0</v>
      </c>
    </row>
    <row r="85" spans="1:12" x14ac:dyDescent="0.25">
      <c r="A85" s="20"/>
      <c r="B85" s="20"/>
      <c r="C85" s="20"/>
      <c r="D85" s="20"/>
      <c r="E85" s="21"/>
      <c r="F85" s="22"/>
      <c r="G85" s="23">
        <f t="shared" si="54"/>
        <v>0</v>
      </c>
      <c r="H85" s="23">
        <f t="shared" si="50"/>
        <v>0</v>
      </c>
      <c r="I85" s="22"/>
      <c r="J85" s="24">
        <f t="shared" si="51"/>
        <v>0</v>
      </c>
      <c r="K85" s="24">
        <f t="shared" si="52"/>
        <v>0</v>
      </c>
      <c r="L85" s="24">
        <f t="shared" si="53"/>
        <v>0</v>
      </c>
    </row>
    <row r="86" spans="1:12" ht="15.75" thickBot="1" x14ac:dyDescent="0.3">
      <c r="A86" s="20"/>
      <c r="B86" s="20"/>
      <c r="C86" s="20"/>
      <c r="D86" s="20"/>
      <c r="E86" s="21"/>
      <c r="F86" s="22"/>
      <c r="G86" s="23">
        <f t="shared" si="54"/>
        <v>0</v>
      </c>
      <c r="H86" s="23">
        <f t="shared" si="50"/>
        <v>0</v>
      </c>
      <c r="I86" s="22"/>
      <c r="J86" s="24">
        <f t="shared" si="51"/>
        <v>0</v>
      </c>
      <c r="K86" s="24">
        <f t="shared" si="52"/>
        <v>0</v>
      </c>
      <c r="L86" s="24">
        <f t="shared" si="53"/>
        <v>0</v>
      </c>
    </row>
    <row r="87" spans="1:12" ht="15.75" thickBot="1" x14ac:dyDescent="0.3">
      <c r="A87" s="35" t="s">
        <v>19</v>
      </c>
      <c r="B87" s="20"/>
      <c r="C87" s="20"/>
      <c r="D87" s="20"/>
      <c r="E87" s="21"/>
      <c r="F87" s="22"/>
      <c r="G87" s="23">
        <f t="shared" si="54"/>
        <v>0</v>
      </c>
      <c r="H87" s="23">
        <f t="shared" si="50"/>
        <v>0</v>
      </c>
      <c r="I87" s="22"/>
      <c r="J87" s="24">
        <f t="shared" si="51"/>
        <v>0</v>
      </c>
      <c r="K87" s="24">
        <f t="shared" si="52"/>
        <v>0</v>
      </c>
      <c r="L87" s="24">
        <f t="shared" si="53"/>
        <v>0</v>
      </c>
    </row>
    <row r="88" spans="1:12" x14ac:dyDescent="0.25">
      <c r="A88" s="20"/>
      <c r="B88" s="20"/>
      <c r="C88" s="20"/>
      <c r="D88" s="20"/>
      <c r="E88" s="21"/>
      <c r="F88" s="22"/>
      <c r="G88" s="23">
        <f t="shared" si="54"/>
        <v>0</v>
      </c>
      <c r="H88" s="23">
        <f t="shared" si="50"/>
        <v>0</v>
      </c>
      <c r="I88" s="22"/>
      <c r="J88" s="24">
        <f t="shared" si="51"/>
        <v>0</v>
      </c>
      <c r="K88" s="24">
        <f t="shared" si="52"/>
        <v>0</v>
      </c>
      <c r="L88" s="24">
        <f t="shared" si="53"/>
        <v>0</v>
      </c>
    </row>
    <row r="89" spans="1:12" x14ac:dyDescent="0.25">
      <c r="A89" s="20"/>
      <c r="B89" s="20"/>
      <c r="C89" s="20"/>
      <c r="D89" s="20"/>
      <c r="E89" s="21"/>
      <c r="F89" s="22"/>
      <c r="G89" s="23">
        <f t="shared" si="54"/>
        <v>0</v>
      </c>
      <c r="H89" s="23">
        <f t="shared" si="50"/>
        <v>0</v>
      </c>
      <c r="I89" s="22"/>
      <c r="J89" s="24">
        <f t="shared" si="51"/>
        <v>0</v>
      </c>
      <c r="K89" s="24">
        <f t="shared" si="52"/>
        <v>0</v>
      </c>
      <c r="L89" s="24">
        <f t="shared" si="53"/>
        <v>0</v>
      </c>
    </row>
    <row r="90" spans="1:12" x14ac:dyDescent="0.25">
      <c r="A90" s="20"/>
      <c r="B90" s="20"/>
      <c r="C90" s="20"/>
      <c r="D90" s="20"/>
      <c r="E90" s="21"/>
      <c r="F90" s="22"/>
      <c r="G90" s="23">
        <f t="shared" si="54"/>
        <v>0</v>
      </c>
      <c r="H90" s="23">
        <f t="shared" si="50"/>
        <v>0</v>
      </c>
      <c r="I90" s="22"/>
      <c r="J90" s="24">
        <f t="shared" si="51"/>
        <v>0</v>
      </c>
      <c r="K90" s="24">
        <f t="shared" si="52"/>
        <v>0</v>
      </c>
      <c r="L90" s="24">
        <f t="shared" si="53"/>
        <v>0</v>
      </c>
    </row>
    <row r="91" spans="1:12" x14ac:dyDescent="0.25">
      <c r="A91" s="20"/>
      <c r="B91" s="20"/>
      <c r="C91" s="20"/>
      <c r="D91" s="20"/>
      <c r="E91" s="21"/>
      <c r="F91" s="22"/>
      <c r="G91" s="23">
        <f t="shared" si="54"/>
        <v>0</v>
      </c>
      <c r="H91" s="23">
        <f t="shared" si="50"/>
        <v>0</v>
      </c>
      <c r="I91" s="22"/>
      <c r="J91" s="24">
        <f t="shared" si="51"/>
        <v>0</v>
      </c>
      <c r="K91" s="24">
        <f t="shared" si="52"/>
        <v>0</v>
      </c>
      <c r="L91" s="24">
        <f t="shared" si="53"/>
        <v>0</v>
      </c>
    </row>
    <row r="92" spans="1:12" ht="15.75" thickBot="1" x14ac:dyDescent="0.3">
      <c r="A92" s="20"/>
      <c r="B92" s="20"/>
      <c r="C92" s="20"/>
      <c r="D92" s="20"/>
      <c r="E92" s="21"/>
      <c r="F92" s="22"/>
      <c r="G92" s="23">
        <f t="shared" si="54"/>
        <v>0</v>
      </c>
      <c r="H92" s="23">
        <f t="shared" si="50"/>
        <v>0</v>
      </c>
      <c r="I92" s="22"/>
      <c r="J92" s="24">
        <f t="shared" si="51"/>
        <v>0</v>
      </c>
      <c r="K92" s="24">
        <f t="shared" si="52"/>
        <v>0</v>
      </c>
      <c r="L92" s="24">
        <f t="shared" si="53"/>
        <v>0</v>
      </c>
    </row>
    <row r="93" spans="1:12" ht="15.75" thickBot="1" x14ac:dyDescent="0.3">
      <c r="A93" s="35" t="s">
        <v>20</v>
      </c>
      <c r="B93" s="20"/>
      <c r="C93" s="20"/>
      <c r="D93" s="20"/>
      <c r="E93" s="21"/>
      <c r="F93" s="22"/>
      <c r="G93" s="23">
        <f t="shared" si="54"/>
        <v>0</v>
      </c>
      <c r="H93" s="23">
        <f t="shared" si="50"/>
        <v>0</v>
      </c>
      <c r="I93" s="22"/>
      <c r="J93" s="24">
        <f t="shared" si="51"/>
        <v>0</v>
      </c>
      <c r="K93" s="24">
        <f t="shared" si="52"/>
        <v>0</v>
      </c>
      <c r="L93" s="24">
        <f t="shared" si="53"/>
        <v>0</v>
      </c>
    </row>
    <row r="94" spans="1:12" x14ac:dyDescent="0.25">
      <c r="A94" s="20"/>
      <c r="B94" s="20"/>
      <c r="C94" s="20"/>
      <c r="D94" s="20"/>
      <c r="E94" s="21"/>
      <c r="F94" s="22"/>
      <c r="G94" s="23">
        <f t="shared" si="54"/>
        <v>0</v>
      </c>
      <c r="H94" s="23">
        <f t="shared" si="50"/>
        <v>0</v>
      </c>
      <c r="I94" s="22"/>
      <c r="J94" s="24">
        <f t="shared" si="51"/>
        <v>0</v>
      </c>
      <c r="K94" s="24">
        <f t="shared" si="52"/>
        <v>0</v>
      </c>
      <c r="L94" s="24">
        <f t="shared" si="53"/>
        <v>0</v>
      </c>
    </row>
    <row r="95" spans="1:12" x14ac:dyDescent="0.25">
      <c r="A95" s="20"/>
      <c r="B95" s="20"/>
      <c r="C95" s="20"/>
      <c r="D95" s="20"/>
      <c r="E95" s="21"/>
      <c r="F95" s="22"/>
      <c r="G95" s="23">
        <f t="shared" si="54"/>
        <v>0</v>
      </c>
      <c r="H95" s="23">
        <f t="shared" si="50"/>
        <v>0</v>
      </c>
      <c r="I95" s="22"/>
      <c r="J95" s="24">
        <f t="shared" si="51"/>
        <v>0</v>
      </c>
      <c r="K95" s="24">
        <f t="shared" si="52"/>
        <v>0</v>
      </c>
      <c r="L95" s="24">
        <f t="shared" si="53"/>
        <v>0</v>
      </c>
    </row>
    <row r="96" spans="1:12" x14ac:dyDescent="0.25">
      <c r="A96" s="20"/>
      <c r="B96" s="20"/>
      <c r="C96" s="20"/>
      <c r="D96" s="20"/>
      <c r="E96" s="21"/>
      <c r="F96" s="22"/>
      <c r="G96" s="23">
        <f t="shared" si="54"/>
        <v>0</v>
      </c>
      <c r="H96" s="23">
        <f t="shared" si="50"/>
        <v>0</v>
      </c>
      <c r="I96" s="22"/>
      <c r="J96" s="24">
        <f t="shared" si="51"/>
        <v>0</v>
      </c>
      <c r="K96" s="24">
        <f t="shared" si="52"/>
        <v>0</v>
      </c>
      <c r="L96" s="24">
        <f t="shared" si="53"/>
        <v>0</v>
      </c>
    </row>
    <row r="97" spans="1:12" x14ac:dyDescent="0.25">
      <c r="A97" s="20"/>
      <c r="B97" s="20"/>
      <c r="C97" s="20"/>
      <c r="D97" s="20"/>
      <c r="E97" s="21"/>
      <c r="F97" s="22"/>
      <c r="G97" s="23">
        <f t="shared" si="54"/>
        <v>0</v>
      </c>
      <c r="H97" s="23">
        <f t="shared" si="50"/>
        <v>0</v>
      </c>
      <c r="I97" s="22"/>
      <c r="J97" s="24">
        <f t="shared" si="51"/>
        <v>0</v>
      </c>
      <c r="K97" s="24">
        <f t="shared" si="52"/>
        <v>0</v>
      </c>
      <c r="L97" s="24">
        <f t="shared" si="53"/>
        <v>0</v>
      </c>
    </row>
    <row r="98" spans="1:12" x14ac:dyDescent="0.25">
      <c r="A98" s="20"/>
      <c r="B98" s="20"/>
      <c r="C98" s="20"/>
      <c r="D98" s="20"/>
      <c r="E98" s="21"/>
      <c r="F98" s="22"/>
      <c r="G98" s="23">
        <f t="shared" si="54"/>
        <v>0</v>
      </c>
      <c r="H98" s="23">
        <f t="shared" si="50"/>
        <v>0</v>
      </c>
      <c r="I98" s="22"/>
      <c r="J98" s="24">
        <f t="shared" si="51"/>
        <v>0</v>
      </c>
      <c r="K98" s="24">
        <f t="shared" si="52"/>
        <v>0</v>
      </c>
      <c r="L98" s="24">
        <f t="shared" si="53"/>
        <v>0</v>
      </c>
    </row>
    <row r="99" spans="1:12" x14ac:dyDescent="0.25">
      <c r="A99" s="20"/>
      <c r="B99" s="20"/>
      <c r="C99" s="20"/>
      <c r="D99" s="20"/>
      <c r="E99" s="21"/>
      <c r="F99" s="22"/>
      <c r="G99" s="23">
        <f t="shared" si="54"/>
        <v>0</v>
      </c>
      <c r="H99" s="23">
        <f t="shared" si="50"/>
        <v>0</v>
      </c>
      <c r="I99" s="22"/>
      <c r="J99" s="24">
        <f t="shared" si="51"/>
        <v>0</v>
      </c>
      <c r="K99" s="24">
        <f t="shared" si="52"/>
        <v>0</v>
      </c>
      <c r="L99" s="24">
        <f t="shared" si="53"/>
        <v>0</v>
      </c>
    </row>
    <row r="100" spans="1:12" x14ac:dyDescent="0.25">
      <c r="F100" s="11"/>
      <c r="G100" s="31">
        <f>SUM(G75:G99)</f>
        <v>2500</v>
      </c>
      <c r="H100" s="31">
        <f>SUM(H75:H99)</f>
        <v>425000</v>
      </c>
      <c r="I100" s="11"/>
      <c r="J100" s="30">
        <f>SUM(J75:J99)</f>
        <v>0</v>
      </c>
      <c r="K100" s="30">
        <f>SUM(K75:K99)</f>
        <v>0</v>
      </c>
      <c r="L100" s="30">
        <f t="shared" si="53"/>
        <v>425000</v>
      </c>
    </row>
    <row r="102" spans="1:12" ht="15.75" thickBot="1" x14ac:dyDescent="0.3"/>
    <row r="103" spans="1:12" x14ac:dyDescent="0.25">
      <c r="A103" s="16" t="s">
        <v>27</v>
      </c>
      <c r="B103" s="1"/>
      <c r="C103" s="1"/>
      <c r="D103" s="2"/>
      <c r="E103" s="3"/>
      <c r="F103" s="205" t="s">
        <v>48</v>
      </c>
      <c r="G103" s="206"/>
      <c r="H103" s="207"/>
      <c r="I103" s="205" t="s">
        <v>49</v>
      </c>
      <c r="J103" s="206"/>
      <c r="K103" s="207"/>
    </row>
    <row r="104" spans="1:12" ht="38.25" x14ac:dyDescent="0.25">
      <c r="A104" s="17" t="s">
        <v>12</v>
      </c>
      <c r="B104" s="17" t="s">
        <v>13</v>
      </c>
      <c r="C104" s="17" t="s">
        <v>28</v>
      </c>
      <c r="D104" s="17" t="s">
        <v>29</v>
      </c>
      <c r="E104" s="18" t="s">
        <v>50</v>
      </c>
      <c r="F104" s="19" t="s">
        <v>16</v>
      </c>
      <c r="G104" s="19" t="s">
        <v>51</v>
      </c>
      <c r="H104" s="19" t="s">
        <v>52</v>
      </c>
      <c r="I104" s="19" t="s">
        <v>16</v>
      </c>
      <c r="J104" s="19" t="s">
        <v>51</v>
      </c>
      <c r="K104" s="19" t="s">
        <v>52</v>
      </c>
      <c r="L104" s="19" t="s">
        <v>53</v>
      </c>
    </row>
    <row r="105" spans="1:12" x14ac:dyDescent="0.25">
      <c r="A105" s="20"/>
      <c r="B105" s="20"/>
      <c r="C105" s="20"/>
      <c r="D105" s="20"/>
      <c r="E105" s="21"/>
      <c r="F105" s="22"/>
      <c r="G105" s="23">
        <f>F105*E105</f>
        <v>0</v>
      </c>
      <c r="H105" s="23">
        <f>(C105*D105)*G105</f>
        <v>0</v>
      </c>
      <c r="I105" s="22"/>
      <c r="J105" s="24">
        <f>E105*I105</f>
        <v>0</v>
      </c>
      <c r="K105" s="24">
        <f>(C105*D105)*J105</f>
        <v>0</v>
      </c>
      <c r="L105" s="24">
        <f>H105+K105</f>
        <v>0</v>
      </c>
    </row>
    <row r="106" spans="1:12" x14ac:dyDescent="0.25">
      <c r="A106" s="20" t="s">
        <v>30</v>
      </c>
      <c r="B106" s="20"/>
      <c r="C106" s="20"/>
      <c r="D106" s="20"/>
      <c r="E106" s="21"/>
      <c r="F106" s="25"/>
      <c r="G106" s="23">
        <f t="shared" ref="G106:G108" si="55">F106*E106</f>
        <v>0</v>
      </c>
      <c r="H106" s="23">
        <f t="shared" ref="H106:H108" si="56">(C106*D106)*G106</f>
        <v>0</v>
      </c>
      <c r="I106" s="22"/>
      <c r="J106" s="24">
        <f t="shared" ref="J106:J108" si="57">E106*I106</f>
        <v>0</v>
      </c>
      <c r="K106" s="24">
        <f t="shared" ref="K106:K108" si="58">(C106*D106)*J106</f>
        <v>0</v>
      </c>
      <c r="L106" s="24">
        <f t="shared" ref="L106:L109" si="59">H106+K106</f>
        <v>0</v>
      </c>
    </row>
    <row r="107" spans="1:12" x14ac:dyDescent="0.25">
      <c r="A107" s="20" t="s">
        <v>31</v>
      </c>
      <c r="B107" s="20"/>
      <c r="C107" s="20"/>
      <c r="D107" s="20"/>
      <c r="E107" s="21"/>
      <c r="F107" s="25"/>
      <c r="G107" s="23">
        <f t="shared" si="55"/>
        <v>0</v>
      </c>
      <c r="H107" s="23">
        <f t="shared" si="56"/>
        <v>0</v>
      </c>
      <c r="I107" s="22"/>
      <c r="J107" s="24">
        <f t="shared" si="57"/>
        <v>0</v>
      </c>
      <c r="K107" s="24">
        <f t="shared" si="58"/>
        <v>0</v>
      </c>
      <c r="L107" s="24">
        <f t="shared" si="59"/>
        <v>0</v>
      </c>
    </row>
    <row r="108" spans="1:12" x14ac:dyDescent="0.25">
      <c r="A108" s="20"/>
      <c r="B108" s="20"/>
      <c r="C108" s="20"/>
      <c r="D108" s="20"/>
      <c r="E108" s="21"/>
      <c r="F108" s="25"/>
      <c r="G108" s="26">
        <f t="shared" si="55"/>
        <v>0</v>
      </c>
      <c r="H108" s="26">
        <f t="shared" si="56"/>
        <v>0</v>
      </c>
      <c r="I108" s="22"/>
      <c r="J108" s="28">
        <f t="shared" si="57"/>
        <v>0</v>
      </c>
      <c r="K108" s="28">
        <f t="shared" si="58"/>
        <v>0</v>
      </c>
      <c r="L108" s="24">
        <f t="shared" si="59"/>
        <v>0</v>
      </c>
    </row>
    <row r="109" spans="1:12" x14ac:dyDescent="0.25">
      <c r="F109" s="11"/>
      <c r="G109" s="31">
        <f>SUM(G105:G108)</f>
        <v>0</v>
      </c>
      <c r="H109" s="31">
        <f>SUM(H105:H108)</f>
        <v>0</v>
      </c>
      <c r="I109" s="11"/>
      <c r="J109" s="30">
        <f>SUM(J105:J108)</f>
        <v>0</v>
      </c>
      <c r="K109" s="30">
        <f>SUM(K105:K108)</f>
        <v>0</v>
      </c>
      <c r="L109" s="30">
        <f t="shared" si="59"/>
        <v>0</v>
      </c>
    </row>
    <row r="110" spans="1:12" ht="15.75" thickBot="1" x14ac:dyDescent="0.3"/>
    <row r="111" spans="1:12" ht="15.75" thickBot="1" x14ac:dyDescent="0.3">
      <c r="A111" s="203" t="s">
        <v>32</v>
      </c>
      <c r="B111" s="204"/>
      <c r="C111" s="204"/>
      <c r="D111" s="204"/>
      <c r="E111" s="204"/>
      <c r="F111" s="204"/>
      <c r="G111" s="32"/>
      <c r="H111" s="33">
        <f>H109+H100+H71+H63+H55+H47+H32+H18</f>
        <v>446000</v>
      </c>
      <c r="I111" s="32"/>
      <c r="J111" s="32"/>
      <c r="K111" s="33">
        <f>K109+K100+K71+K63+K55+K47+K32+K18</f>
        <v>21000</v>
      </c>
      <c r="L111" s="33">
        <f>L109+L100+L71+L63+L55+L47+L32+L18</f>
        <v>467000</v>
      </c>
    </row>
    <row r="113" spans="1:12" ht="15.75" thickBot="1" x14ac:dyDescent="0.3"/>
    <row r="114" spans="1:12" x14ac:dyDescent="0.25">
      <c r="A114" s="16" t="s">
        <v>33</v>
      </c>
      <c r="B114" s="1"/>
      <c r="C114" s="1"/>
      <c r="D114" s="2"/>
      <c r="E114" s="3"/>
      <c r="F114" s="205" t="s">
        <v>48</v>
      </c>
      <c r="G114" s="206"/>
      <c r="H114" s="207"/>
      <c r="I114" s="205" t="s">
        <v>49</v>
      </c>
      <c r="J114" s="206"/>
      <c r="K114" s="207"/>
    </row>
    <row r="115" spans="1:12" ht="38.25" x14ac:dyDescent="0.25">
      <c r="A115" s="17" t="s">
        <v>12</v>
      </c>
      <c r="B115" s="17" t="s">
        <v>13</v>
      </c>
      <c r="C115" s="17" t="s">
        <v>28</v>
      </c>
      <c r="D115" s="17" t="s">
        <v>29</v>
      </c>
      <c r="E115" s="18" t="s">
        <v>50</v>
      </c>
      <c r="F115" s="19" t="s">
        <v>16</v>
      </c>
      <c r="G115" s="19" t="s">
        <v>51</v>
      </c>
      <c r="H115" s="19" t="s">
        <v>52</v>
      </c>
      <c r="I115" s="19" t="s">
        <v>16</v>
      </c>
      <c r="J115" s="19" t="s">
        <v>51</v>
      </c>
      <c r="K115" s="19" t="s">
        <v>52</v>
      </c>
      <c r="L115" s="19" t="s">
        <v>53</v>
      </c>
    </row>
    <row r="116" spans="1:12" ht="15.75" thickBot="1" x14ac:dyDescent="0.3">
      <c r="A116" s="20"/>
      <c r="B116" s="20"/>
      <c r="C116" s="20"/>
      <c r="D116" s="20"/>
      <c r="E116" s="21"/>
      <c r="F116" s="22">
        <v>0.1</v>
      </c>
      <c r="G116" s="23">
        <f>F116*H111</f>
        <v>44600</v>
      </c>
      <c r="H116" s="23">
        <f>G116</f>
        <v>44600</v>
      </c>
      <c r="I116" s="22"/>
      <c r="J116" s="24">
        <f>K111*I116</f>
        <v>0</v>
      </c>
      <c r="K116" s="24">
        <f>J116</f>
        <v>0</v>
      </c>
      <c r="L116" s="24">
        <f>H116+K116</f>
        <v>44600</v>
      </c>
    </row>
    <row r="117" spans="1:12" ht="15.75" thickBot="1" x14ac:dyDescent="0.3">
      <c r="F117" s="11"/>
      <c r="G117" s="31">
        <f>SUM(G116:G116)</f>
        <v>44600</v>
      </c>
      <c r="H117" s="31">
        <f>H116</f>
        <v>44600</v>
      </c>
      <c r="I117" s="11"/>
      <c r="J117" s="30">
        <f t="shared" ref="J117" si="60">SUM(G117:I117)</f>
        <v>89200</v>
      </c>
      <c r="K117" s="30">
        <f>K116</f>
        <v>0</v>
      </c>
      <c r="L117" s="30">
        <f t="shared" ref="L117" si="61">H117+K117</f>
        <v>44600</v>
      </c>
    </row>
    <row r="119" spans="1:12" x14ac:dyDescent="0.25">
      <c r="A119" s="203" t="s">
        <v>34</v>
      </c>
      <c r="B119" s="204"/>
      <c r="C119" s="204"/>
      <c r="D119" s="204"/>
      <c r="E119" s="204"/>
      <c r="F119" s="204"/>
      <c r="G119" s="32"/>
      <c r="H119" s="33">
        <f>H111+H117</f>
        <v>490600</v>
      </c>
      <c r="I119" s="32"/>
      <c r="J119" s="32"/>
      <c r="K119" s="33">
        <f>K111+K117</f>
        <v>21000</v>
      </c>
      <c r="L119" s="33">
        <f>L111+L117</f>
        <v>511600</v>
      </c>
    </row>
  </sheetData>
  <mergeCells count="22">
    <mergeCell ref="F73:H73"/>
    <mergeCell ref="I73:K73"/>
    <mergeCell ref="F6:H6"/>
    <mergeCell ref="I6:K6"/>
    <mergeCell ref="F35:H35"/>
    <mergeCell ref="I35:K35"/>
    <mergeCell ref="F49:H49"/>
    <mergeCell ref="I49:K49"/>
    <mergeCell ref="F20:H20"/>
    <mergeCell ref="I20:K20"/>
    <mergeCell ref="A1:C1"/>
    <mergeCell ref="A2:C2"/>
    <mergeCell ref="F57:H57"/>
    <mergeCell ref="I57:K57"/>
    <mergeCell ref="F65:H65"/>
    <mergeCell ref="I65:K65"/>
    <mergeCell ref="A119:F119"/>
    <mergeCell ref="F103:H103"/>
    <mergeCell ref="I103:K103"/>
    <mergeCell ref="F114:H114"/>
    <mergeCell ref="I114:K114"/>
    <mergeCell ref="A111:F111"/>
  </mergeCells>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90EDBCF66CABE49A00D68E2A03D6F28" ma:contentTypeVersion="16" ma:contentTypeDescription="Crear nuevo documento." ma:contentTypeScope="" ma:versionID="8c66b04e0ec3fc364387b21ea4d0812c">
  <xsd:schema xmlns:xsd="http://www.w3.org/2001/XMLSchema" xmlns:xs="http://www.w3.org/2001/XMLSchema" xmlns:p="http://schemas.microsoft.com/office/2006/metadata/properties" xmlns:ns2="54663df3-bb71-498e-b86a-659bb726e941" xmlns:ns3="0dca2d10-bc00-4e5e-adb2-2109aeb101f6" targetNamespace="http://schemas.microsoft.com/office/2006/metadata/properties" ma:root="true" ma:fieldsID="3decd1f7828cc565ac19bec697dace02" ns2:_="" ns3:_="">
    <xsd:import namespace="54663df3-bb71-498e-b86a-659bb726e941"/>
    <xsd:import namespace="0dca2d10-bc00-4e5e-adb2-2109aeb101f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ServiceObjectDetectorVersions" minOccurs="0"/>
                <xsd:element ref="ns2:MediaLengthInSeconds" minOccurs="0"/>
                <xsd:element ref="ns2:MediaServiceLocation" minOccurs="0"/>
                <xsd:element ref="ns3:SharedWithUsers" minOccurs="0"/>
                <xsd:element ref="ns3:SharedWithDetail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663df3-bb71-498e-b86a-659bb726e9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ae09f498-0e1d-4228-87cc-a564b39be76d"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dca2d10-bc00-4e5e-adb2-2109aeb101f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069f1d1-f042-4358-a36c-5db40722456b}" ma:internalName="TaxCatchAll" ma:showField="CatchAllData" ma:web="0dca2d10-bc00-4e5e-adb2-2109aeb101f6">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0dca2d10-bc00-4e5e-adb2-2109aeb101f6" xsi:nil="true"/>
    <lcf76f155ced4ddcb4097134ff3c332f xmlns="54663df3-bb71-498e-b86a-659bb726e94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A9D2102-612E-416E-9759-C686B17C05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663df3-bb71-498e-b86a-659bb726e941"/>
    <ds:schemaRef ds:uri="0dca2d10-bc00-4e5e-adb2-2109aeb101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035C93-0EF2-480C-8A85-34C66909BF95}">
  <ds:schemaRefs>
    <ds:schemaRef ds:uri="http://schemas.microsoft.com/office/2006/documentManagement/types"/>
    <ds:schemaRef ds:uri="http://purl.org/dc/terms/"/>
    <ds:schemaRef ds:uri="54663df3-bb71-498e-b86a-659bb726e941"/>
    <ds:schemaRef ds:uri="http://www.w3.org/XML/1998/namespace"/>
    <ds:schemaRef ds:uri="http://purl.org/dc/dcmitype/"/>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0dca2d10-bc00-4e5e-adb2-2109aeb101f6"/>
  </ds:schemaRefs>
</ds:datastoreItem>
</file>

<file path=customXml/itemProps3.xml><?xml version="1.0" encoding="utf-8"?>
<ds:datastoreItem xmlns:ds="http://schemas.openxmlformats.org/officeDocument/2006/customXml" ds:itemID="{631938B8-B640-4476-9385-6F8E1CD179B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Instrucciones</vt:lpstr>
      <vt:lpstr>Presup. detallado</vt:lpstr>
      <vt:lpstr>Resumen de presupuesto</vt:lpstr>
      <vt:lpstr>Presupuesto detallado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Karina Camacho</dc:creator>
  <cp:keywords/>
  <dc:description/>
  <cp:lastModifiedBy>Nohemí Paredes Hernandez</cp:lastModifiedBy>
  <cp:revision/>
  <cp:lastPrinted>2026-04-20T23:44:52Z</cp:lastPrinted>
  <dcterms:created xsi:type="dcterms:W3CDTF">2021-01-06T00:03:24Z</dcterms:created>
  <dcterms:modified xsi:type="dcterms:W3CDTF">2026-05-05T15:20:59Z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0x010100190EDBCF66CABE49A00D68E2A03D6F28</vt:lpwstr>
  </property>
  <property fmtid="{D5CDD505-2E9C-101B-9397-08002B2CF9AE}" pid="3" name="MediaServiceImageTags">
    <vt:lpwstr/>
  </property>
</Properties>
</file>